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Dropbox\05_15代目_一発合格道場\ブログネタ\"/>
    </mc:Choice>
  </mc:AlternateContent>
  <xr:revisionPtr revIDLastSave="0" documentId="8_{728E08E5-8669-4FB0-8A7D-CAD8DDDA3F17}" xr6:coauthVersionLast="47" xr6:coauthVersionMax="47" xr10:uidLastSave="{00000000-0000-0000-0000-000000000000}"/>
  <bookViews>
    <workbookView xWindow="28680" yWindow="-120" windowWidth="29040" windowHeight="17520" activeTab="2" xr2:uid="{7A1E8D2A-A658-4AA2-8A32-22AC93C89A59}"/>
  </bookViews>
  <sheets>
    <sheet name="まとめ" sheetId="11" r:id="rId1"/>
    <sheet name="まとめ %" sheetId="12" r:id="rId2"/>
    <sheet name="経済学" sheetId="1" r:id="rId3"/>
    <sheet name="財務会計" sheetId="5" r:id="rId4"/>
    <sheet name="企業経営" sheetId="3" r:id="rId5"/>
    <sheet name="運営管理" sheetId="9" r:id="rId6"/>
    <sheet name="経営法務" sheetId="6" r:id="rId7"/>
    <sheet name="経営情報システム" sheetId="7" r:id="rId8"/>
    <sheet name="中小企業経営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0" l="1"/>
  <c r="I5" i="10"/>
  <c r="I6" i="10"/>
  <c r="I7" i="10"/>
  <c r="N7" i="10" s="1"/>
  <c r="I8" i="10"/>
  <c r="J4" i="7"/>
  <c r="J5" i="7"/>
  <c r="J6" i="7"/>
  <c r="N6" i="7" s="1"/>
  <c r="J7" i="7"/>
  <c r="J8" i="7"/>
  <c r="I4" i="7"/>
  <c r="I5" i="7"/>
  <c r="I6" i="7"/>
  <c r="I7" i="7"/>
  <c r="I8" i="7"/>
  <c r="I4" i="6"/>
  <c r="J4" i="6"/>
  <c r="I5" i="6"/>
  <c r="J5" i="6"/>
  <c r="I6" i="6"/>
  <c r="J6" i="6"/>
  <c r="I7" i="6"/>
  <c r="J7" i="6"/>
  <c r="I8" i="6"/>
  <c r="J8" i="6"/>
  <c r="I4" i="9"/>
  <c r="I5" i="9"/>
  <c r="I6" i="9"/>
  <c r="I7" i="9"/>
  <c r="I8" i="9"/>
  <c r="I4" i="3"/>
  <c r="I5" i="3"/>
  <c r="I6" i="3"/>
  <c r="I7" i="3"/>
  <c r="I8" i="3"/>
  <c r="I4" i="5"/>
  <c r="I5" i="5"/>
  <c r="I6" i="5"/>
  <c r="I7" i="5"/>
  <c r="I8" i="5"/>
  <c r="I4" i="1"/>
  <c r="I5" i="1"/>
  <c r="I6" i="1"/>
  <c r="I7" i="1"/>
  <c r="I8" i="1"/>
  <c r="J4" i="1"/>
  <c r="K4" i="1"/>
  <c r="J5" i="1"/>
  <c r="J9" i="1" s="1"/>
  <c r="K5" i="1"/>
  <c r="J6" i="1"/>
  <c r="K6" i="1"/>
  <c r="J7" i="1"/>
  <c r="K7" i="1"/>
  <c r="J8" i="1"/>
  <c r="K8" i="1"/>
  <c r="Z32" i="12"/>
  <c r="Z33" i="12"/>
  <c r="Z34" i="12"/>
  <c r="Z35" i="12"/>
  <c r="Z31" i="12"/>
  <c r="Y30" i="12"/>
  <c r="Q36" i="12"/>
  <c r="Y32" i="12"/>
  <c r="Y33" i="12"/>
  <c r="Y34" i="12"/>
  <c r="Y35" i="12"/>
  <c r="Y31" i="12"/>
  <c r="S36" i="12"/>
  <c r="T36" i="12"/>
  <c r="U36" i="12"/>
  <c r="V36" i="12"/>
  <c r="W36" i="12"/>
  <c r="X36" i="12"/>
  <c r="R36" i="12"/>
  <c r="AA26" i="12"/>
  <c r="AA25" i="12"/>
  <c r="AA24" i="12"/>
  <c r="AA23" i="12"/>
  <c r="AA22" i="12"/>
  <c r="Y26" i="12"/>
  <c r="Y25" i="12"/>
  <c r="Y24" i="12"/>
  <c r="Y23" i="12"/>
  <c r="Y22" i="12"/>
  <c r="W26" i="12"/>
  <c r="W25" i="12"/>
  <c r="W24" i="12"/>
  <c r="W23" i="12"/>
  <c r="W22" i="12"/>
  <c r="U26" i="12"/>
  <c r="U25" i="12"/>
  <c r="U24" i="12"/>
  <c r="U23" i="12"/>
  <c r="U22" i="12"/>
  <c r="S26" i="12"/>
  <c r="S25" i="12"/>
  <c r="S24" i="12"/>
  <c r="S23" i="12"/>
  <c r="S22" i="12"/>
  <c r="AA17" i="12"/>
  <c r="AA16" i="12"/>
  <c r="AA15" i="12"/>
  <c r="AA14" i="12"/>
  <c r="AA13" i="12"/>
  <c r="Y17" i="12"/>
  <c r="Y16" i="12"/>
  <c r="Y15" i="12"/>
  <c r="Y14" i="12"/>
  <c r="Y13" i="12"/>
  <c r="W17" i="12"/>
  <c r="W16" i="12"/>
  <c r="W15" i="12"/>
  <c r="W14" i="12"/>
  <c r="W13" i="12"/>
  <c r="U17" i="12"/>
  <c r="U16" i="12"/>
  <c r="U15" i="12"/>
  <c r="U14" i="12"/>
  <c r="U13" i="12"/>
  <c r="S17" i="12"/>
  <c r="S16" i="12"/>
  <c r="S15" i="12"/>
  <c r="S14" i="12"/>
  <c r="S13" i="12"/>
  <c r="AA8" i="12"/>
  <c r="AA7" i="12"/>
  <c r="AA6" i="12"/>
  <c r="AA5" i="12"/>
  <c r="AA4" i="12"/>
  <c r="Y8" i="12"/>
  <c r="Y7" i="12"/>
  <c r="Y6" i="12"/>
  <c r="Y5" i="12"/>
  <c r="Y4" i="12"/>
  <c r="W8" i="12"/>
  <c r="W7" i="12"/>
  <c r="W6" i="12"/>
  <c r="W5" i="12"/>
  <c r="W4" i="12"/>
  <c r="U8" i="12"/>
  <c r="U7" i="12"/>
  <c r="U6" i="12"/>
  <c r="U5" i="12"/>
  <c r="U4" i="12"/>
  <c r="S8" i="12"/>
  <c r="S7" i="12"/>
  <c r="S6" i="12"/>
  <c r="S5" i="12"/>
  <c r="S4" i="12"/>
  <c r="L35" i="12"/>
  <c r="L34" i="12"/>
  <c r="L33" i="12"/>
  <c r="L32" i="12"/>
  <c r="L31" i="12"/>
  <c r="J35" i="12"/>
  <c r="J34" i="12"/>
  <c r="J33" i="12"/>
  <c r="J32" i="12"/>
  <c r="J31" i="12"/>
  <c r="H35" i="12"/>
  <c r="H34" i="12"/>
  <c r="H33" i="12"/>
  <c r="H32" i="12"/>
  <c r="H31" i="12"/>
  <c r="F35" i="12"/>
  <c r="F34" i="12"/>
  <c r="F33" i="12"/>
  <c r="F32" i="12"/>
  <c r="F31" i="12"/>
  <c r="D35" i="12"/>
  <c r="D34" i="12"/>
  <c r="D33" i="12"/>
  <c r="D32" i="12"/>
  <c r="D31" i="12"/>
  <c r="L26" i="12"/>
  <c r="L25" i="12"/>
  <c r="L24" i="12"/>
  <c r="L23" i="12"/>
  <c r="L22" i="12"/>
  <c r="J26" i="12"/>
  <c r="J25" i="12"/>
  <c r="J24" i="12"/>
  <c r="J23" i="12"/>
  <c r="J22" i="12"/>
  <c r="H26" i="12"/>
  <c r="H25" i="12"/>
  <c r="H24" i="12"/>
  <c r="H23" i="12"/>
  <c r="H22" i="12"/>
  <c r="F26" i="12"/>
  <c r="F25" i="12"/>
  <c r="F24" i="12"/>
  <c r="F23" i="12"/>
  <c r="F22" i="12"/>
  <c r="D23" i="12"/>
  <c r="D24" i="12"/>
  <c r="D25" i="12"/>
  <c r="D26" i="12"/>
  <c r="D22" i="12"/>
  <c r="L14" i="12"/>
  <c r="L15" i="12"/>
  <c r="L16" i="12"/>
  <c r="L17" i="12"/>
  <c r="L13" i="12"/>
  <c r="J14" i="12"/>
  <c r="J15" i="12"/>
  <c r="J16" i="12"/>
  <c r="J17" i="12"/>
  <c r="J13" i="12"/>
  <c r="H14" i="12"/>
  <c r="H15" i="12"/>
  <c r="H16" i="12"/>
  <c r="H17" i="12"/>
  <c r="H13" i="12"/>
  <c r="F14" i="12"/>
  <c r="F15" i="12"/>
  <c r="F16" i="12"/>
  <c r="F17" i="12"/>
  <c r="F13" i="12"/>
  <c r="D14" i="12"/>
  <c r="D15" i="12"/>
  <c r="D16" i="12"/>
  <c r="D17" i="12"/>
  <c r="D13" i="12"/>
  <c r="L5" i="12"/>
  <c r="L6" i="12"/>
  <c r="L7" i="12"/>
  <c r="L8" i="12"/>
  <c r="L4" i="12"/>
  <c r="J5" i="12"/>
  <c r="J6" i="12"/>
  <c r="J7" i="12"/>
  <c r="J8" i="12"/>
  <c r="J4" i="12"/>
  <c r="H5" i="12"/>
  <c r="H6" i="12"/>
  <c r="H7" i="12"/>
  <c r="H8" i="12"/>
  <c r="H4" i="12"/>
  <c r="F5" i="12"/>
  <c r="F6" i="12"/>
  <c r="F7" i="12"/>
  <c r="F8" i="12"/>
  <c r="F4" i="12"/>
  <c r="D5" i="12"/>
  <c r="D6" i="12"/>
  <c r="D7" i="12"/>
  <c r="D8" i="12"/>
  <c r="D4" i="12"/>
  <c r="M5" i="10"/>
  <c r="N5" i="10" s="1"/>
  <c r="M6" i="10"/>
  <c r="N6" i="10" s="1"/>
  <c r="M7" i="10"/>
  <c r="M8" i="10"/>
  <c r="M4" i="10"/>
  <c r="N4" i="10" s="1"/>
  <c r="M5" i="9"/>
  <c r="M6" i="9"/>
  <c r="M7" i="9"/>
  <c r="M8" i="9"/>
  <c r="M4" i="9"/>
  <c r="L9" i="1"/>
  <c r="L5" i="1"/>
  <c r="M5" i="1"/>
  <c r="L6" i="1"/>
  <c r="M6" i="1"/>
  <c r="L7" i="1"/>
  <c r="M7" i="1"/>
  <c r="L8" i="1"/>
  <c r="M8" i="1"/>
  <c r="M4" i="1"/>
  <c r="M9" i="1" s="1"/>
  <c r="L4" i="1"/>
  <c r="L9" i="5"/>
  <c r="L5" i="5"/>
  <c r="M5" i="5"/>
  <c r="M9" i="5" s="1"/>
  <c r="L6" i="5"/>
  <c r="M6" i="5"/>
  <c r="L7" i="5"/>
  <c r="M7" i="5"/>
  <c r="L8" i="5"/>
  <c r="M8" i="5"/>
  <c r="M4" i="5"/>
  <c r="L4" i="5"/>
  <c r="L9" i="3"/>
  <c r="L5" i="3"/>
  <c r="M5" i="3"/>
  <c r="L6" i="3"/>
  <c r="M6" i="3"/>
  <c r="L7" i="3"/>
  <c r="M7" i="3"/>
  <c r="L8" i="3"/>
  <c r="M8" i="3"/>
  <c r="N8" i="3" s="1"/>
  <c r="M4" i="3"/>
  <c r="N4" i="3" s="1"/>
  <c r="L4" i="3"/>
  <c r="L9" i="9"/>
  <c r="L5" i="9"/>
  <c r="L6" i="9"/>
  <c r="L7" i="9"/>
  <c r="L8" i="9"/>
  <c r="L4" i="9"/>
  <c r="M5" i="6"/>
  <c r="M6" i="6"/>
  <c r="N6" i="6" s="1"/>
  <c r="M7" i="6"/>
  <c r="M8" i="6"/>
  <c r="N8" i="6" s="1"/>
  <c r="M4" i="6"/>
  <c r="L5" i="6"/>
  <c r="L6" i="6"/>
  <c r="L7" i="6"/>
  <c r="L8" i="6"/>
  <c r="L4" i="6"/>
  <c r="L9" i="6" s="1"/>
  <c r="L9" i="7"/>
  <c r="L5" i="7"/>
  <c r="M5" i="7"/>
  <c r="L6" i="7"/>
  <c r="M6" i="7"/>
  <c r="L7" i="7"/>
  <c r="M7" i="7"/>
  <c r="L8" i="7"/>
  <c r="M8" i="7"/>
  <c r="M9" i="7" s="1"/>
  <c r="M4" i="7"/>
  <c r="L4" i="7"/>
  <c r="L5" i="10"/>
  <c r="L6" i="10"/>
  <c r="L7" i="10"/>
  <c r="L8" i="10"/>
  <c r="L4" i="10"/>
  <c r="L9" i="10" s="1"/>
  <c r="J5" i="3"/>
  <c r="J6" i="3"/>
  <c r="J7" i="3"/>
  <c r="J8" i="3"/>
  <c r="J4" i="3"/>
  <c r="J5" i="9"/>
  <c r="J6" i="9"/>
  <c r="J7" i="9"/>
  <c r="J8" i="9"/>
  <c r="J4" i="9"/>
  <c r="K4" i="9"/>
  <c r="K5" i="9"/>
  <c r="K6" i="9"/>
  <c r="K7" i="9"/>
  <c r="K8" i="9"/>
  <c r="J5" i="10"/>
  <c r="J6" i="10"/>
  <c r="J7" i="10"/>
  <c r="J8" i="10"/>
  <c r="J4" i="10"/>
  <c r="K5" i="10"/>
  <c r="K6" i="10"/>
  <c r="K7" i="10"/>
  <c r="K8" i="10"/>
  <c r="K4" i="10"/>
  <c r="K5" i="3"/>
  <c r="K6" i="3"/>
  <c r="K7" i="3"/>
  <c r="K8" i="3"/>
  <c r="K4" i="3"/>
  <c r="K8" i="7"/>
  <c r="K7" i="7"/>
  <c r="K6" i="7"/>
  <c r="K5" i="7"/>
  <c r="K4" i="7"/>
  <c r="K8" i="6"/>
  <c r="K7" i="6"/>
  <c r="K6" i="6"/>
  <c r="K5" i="6"/>
  <c r="K4" i="6"/>
  <c r="K8" i="5"/>
  <c r="J8" i="5"/>
  <c r="K7" i="5"/>
  <c r="J7" i="5"/>
  <c r="K6" i="5"/>
  <c r="J6" i="5"/>
  <c r="N6" i="5"/>
  <c r="K5" i="5"/>
  <c r="J5" i="5"/>
  <c r="K4" i="5"/>
  <c r="J4" i="5"/>
  <c r="N4" i="5"/>
  <c r="N8" i="10" l="1"/>
  <c r="N7" i="7"/>
  <c r="N5" i="7"/>
  <c r="N4" i="7"/>
  <c r="N5" i="6"/>
  <c r="N7" i="6"/>
  <c r="N8" i="9"/>
  <c r="N7" i="9"/>
  <c r="N6" i="9"/>
  <c r="N5" i="9"/>
  <c r="N7" i="3"/>
  <c r="N5" i="3"/>
  <c r="N6" i="3"/>
  <c r="N7" i="1"/>
  <c r="N8" i="1"/>
  <c r="N5" i="1"/>
  <c r="N6" i="1"/>
  <c r="N8" i="7"/>
  <c r="M9" i="6"/>
  <c r="N4" i="6"/>
  <c r="M9" i="9"/>
  <c r="H9" i="9" s="1"/>
  <c r="N4" i="9"/>
  <c r="N3" i="3"/>
  <c r="O4" i="3" s="1"/>
  <c r="M9" i="3"/>
  <c r="N7" i="5"/>
  <c r="N8" i="5"/>
  <c r="N5" i="5"/>
  <c r="N4" i="1"/>
  <c r="M9" i="10"/>
  <c r="I9" i="5"/>
  <c r="H9" i="5" s="1"/>
  <c r="J9" i="5"/>
  <c r="I9" i="7"/>
  <c r="I9" i="1"/>
  <c r="H9" i="1" s="1"/>
  <c r="I9" i="10"/>
  <c r="I9" i="6"/>
  <c r="I9" i="9"/>
  <c r="J9" i="9"/>
  <c r="J9" i="6"/>
  <c r="J9" i="7"/>
  <c r="H9" i="7" s="1"/>
  <c r="J9" i="10"/>
  <c r="K9" i="10"/>
  <c r="K9" i="7"/>
  <c r="K9" i="6"/>
  <c r="K9" i="9"/>
  <c r="K9" i="5"/>
  <c r="I9" i="3"/>
  <c r="K9" i="3"/>
  <c r="J9" i="3"/>
  <c r="K9" i="1"/>
  <c r="H9" i="10" l="1"/>
  <c r="H9" i="6"/>
  <c r="H9" i="3"/>
  <c r="O7" i="3"/>
  <c r="O6" i="3"/>
  <c r="O8" i="3"/>
  <c r="O5" i="3"/>
  <c r="N3" i="5"/>
  <c r="O8" i="5"/>
  <c r="O7" i="5"/>
  <c r="N3" i="1"/>
  <c r="N3" i="10"/>
  <c r="N3" i="7"/>
  <c r="N3" i="6"/>
  <c r="N3" i="9"/>
  <c r="O6" i="9" s="1"/>
  <c r="O5" i="10" l="1"/>
  <c r="O4" i="10"/>
  <c r="O8" i="10"/>
  <c r="O7" i="10"/>
  <c r="O6" i="10"/>
  <c r="O4" i="7"/>
  <c r="O7" i="7"/>
  <c r="O6" i="7"/>
  <c r="O5" i="7"/>
  <c r="O8" i="7"/>
  <c r="O8" i="6"/>
  <c r="O7" i="6"/>
  <c r="O6" i="6"/>
  <c r="O5" i="6"/>
  <c r="O4" i="6"/>
  <c r="O8" i="9"/>
  <c r="O7" i="9"/>
  <c r="O5" i="9"/>
  <c r="O4" i="9"/>
  <c r="O4" i="5"/>
  <c r="O6" i="5"/>
  <c r="O5" i="5"/>
  <c r="O7" i="1"/>
  <c r="O8" i="1"/>
  <c r="O6" i="1"/>
  <c r="O5" i="1"/>
  <c r="O4" i="1"/>
</calcChain>
</file>

<file path=xl/sharedStrings.xml><?xml version="1.0" encoding="utf-8"?>
<sst xmlns="http://schemas.openxmlformats.org/spreadsheetml/2006/main" count="1407" uniqueCount="39">
  <si>
    <t>経済学・経済政策</t>
    <rPh sb="0" eb="3">
      <t>ケイザイガク</t>
    </rPh>
    <rPh sb="4" eb="8">
      <t>ケイザイセイサク</t>
    </rPh>
    <phoneticPr fontId="1"/>
  </si>
  <si>
    <t>R5</t>
    <phoneticPr fontId="1"/>
  </si>
  <si>
    <t>R4</t>
    <phoneticPr fontId="1"/>
  </si>
  <si>
    <t>R3</t>
    <phoneticPr fontId="1"/>
  </si>
  <si>
    <t>ア</t>
  </si>
  <si>
    <t>エ</t>
  </si>
  <si>
    <t>イ</t>
  </si>
  <si>
    <t>オ</t>
  </si>
  <si>
    <t>ウ</t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</si>
  <si>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</si>
  <si>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</si>
  <si>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</si>
  <si>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</si>
  <si>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</si>
  <si>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財務・会計</t>
    <rPh sb="0" eb="2">
      <t>ザイム</t>
    </rPh>
    <rPh sb="3" eb="5">
      <t>カイケイ</t>
    </rPh>
    <phoneticPr fontId="1"/>
  </si>
  <si>
    <t>経営情報システム</t>
    <rPh sb="0" eb="4">
      <t>ケイエイジョウホウ</t>
    </rPh>
    <phoneticPr fontId="1"/>
  </si>
  <si>
    <t>経営法務</t>
    <rPh sb="0" eb="4">
      <t>ケイエイホウム</t>
    </rPh>
    <phoneticPr fontId="1"/>
  </si>
  <si>
    <t>財務会計</t>
    <rPh sb="0" eb="4">
      <t>ザイムカイケイ</t>
    </rPh>
    <phoneticPr fontId="1"/>
  </si>
  <si>
    <t>運営管理</t>
    <rPh sb="0" eb="4">
      <t>ウンエイカンリ</t>
    </rPh>
    <phoneticPr fontId="1"/>
  </si>
  <si>
    <t>中小企業経営</t>
    <rPh sb="0" eb="2">
      <t>チュウショウ</t>
    </rPh>
    <rPh sb="2" eb="4">
      <t>キギョウ</t>
    </rPh>
    <rPh sb="4" eb="6">
      <t>ケイエイ</t>
    </rPh>
    <phoneticPr fontId="1"/>
  </si>
  <si>
    <t>R2</t>
    <phoneticPr fontId="1"/>
  </si>
  <si>
    <t>R1</t>
    <phoneticPr fontId="1"/>
  </si>
  <si>
    <t>R5</t>
  </si>
  <si>
    <t>R4</t>
  </si>
  <si>
    <t>R3</t>
  </si>
  <si>
    <t>R2</t>
  </si>
  <si>
    <t>R1</t>
  </si>
  <si>
    <t>経済学</t>
    <rPh sb="0" eb="3">
      <t>ケイザイガク</t>
    </rPh>
    <phoneticPr fontId="1"/>
  </si>
  <si>
    <t>企業経営理論</t>
    <rPh sb="0" eb="6">
      <t>キギョウケイエイリロン</t>
    </rPh>
    <phoneticPr fontId="1"/>
  </si>
  <si>
    <t>中小企業政策</t>
    <rPh sb="0" eb="6">
      <t>チュウショウキギョウセイサク</t>
    </rPh>
    <phoneticPr fontId="1"/>
  </si>
  <si>
    <t>中小企業経営・中小企業政策</t>
    <rPh sb="0" eb="2">
      <t>チュウショウ</t>
    </rPh>
    <rPh sb="2" eb="4">
      <t>キギョウ</t>
    </rPh>
    <rPh sb="4" eb="6">
      <t>ケイエイ</t>
    </rPh>
    <rPh sb="7" eb="9">
      <t>チュウショウ</t>
    </rPh>
    <rPh sb="9" eb="11">
      <t>キギョウ</t>
    </rPh>
    <rPh sb="11" eb="13">
      <t>セイサク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</si>
  <si>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</si>
  <si>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</si>
  <si>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</si>
  <si>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</si>
  <si>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</si>
  <si>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</si>
  <si>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</si>
  <si>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5年分の全科目合計</t>
    <rPh sb="1" eb="3">
      <t>ネンブン</t>
    </rPh>
    <rPh sb="4" eb="5">
      <t>ゼン</t>
    </rPh>
    <rPh sb="5" eb="7">
      <t>カモク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</si>
</sst>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0" tint="-0.249977111117893"/>
      <name val="游ゴシック"/>
      <family val="2"/>
      <charset val="128"/>
      <scheme val="minor"/>
    </font>
    <font>
      <sz val="8"/>
      <color theme="0" tint="-0.249977111117893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9" fontId="2" fillId="0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468B-5ECC-4B7D-A671-A3DECE5F321A}">
  <dimension ref="B2:S36"/>
  <sheetViews>
    <sheetView showGridLines="0" zoomScaleNormal="100" workbookViewId="0">
      <selection activeCell="K1" sqref="K1"/>
    </sheetView>
  </sheetViews>
  <sheetFormatPr defaultRowHeight="18.75" x14ac:dyDescent="0.4"/>
  <cols>
    <col min="1" max="8" width="9" style="1"/>
    <col min="9" max="9" width="9" style="3"/>
    <col min="10" max="16384" width="9" style="1"/>
  </cols>
  <sheetData>
    <row r="2" spans="2:19" x14ac:dyDescent="0.4">
      <c r="B2" s="2" t="s">
        <v>27</v>
      </c>
      <c r="L2" s="2" t="s">
        <v>16</v>
      </c>
      <c r="S2" s="3"/>
    </row>
    <row r="3" spans="2:19" x14ac:dyDescent="0.4">
      <c r="B3" s="7"/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6">
        <v>125</v>
      </c>
      <c r="L3" s="7"/>
      <c r="M3" s="7" t="s">
        <v>22</v>
      </c>
      <c r="N3" s="7" t="s">
        <v>23</v>
      </c>
      <c r="O3" s="7" t="s">
        <v>24</v>
      </c>
      <c r="P3" s="7" t="s">
        <v>25</v>
      </c>
      <c r="Q3" s="7" t="s">
        <v>26</v>
      </c>
      <c r="R3" s="6">
        <v>125</v>
      </c>
      <c r="S3" s="3"/>
    </row>
    <row r="4" spans="2:19" x14ac:dyDescent="0.4">
      <c r="B4" s="1" t="s">
        <v>4</v>
      </c>
      <c r="C4" s="1">
        <v>4</v>
      </c>
      <c r="D4" s="1">
        <v>6</v>
      </c>
      <c r="E4" s="1">
        <v>3</v>
      </c>
      <c r="F4" s="1">
        <v>7</v>
      </c>
      <c r="G4" s="1">
        <v>4</v>
      </c>
      <c r="H4" s="1">
        <v>24</v>
      </c>
      <c r="I4" s="3">
        <v>0.192</v>
      </c>
      <c r="L4" s="1" t="s">
        <v>4</v>
      </c>
      <c r="M4" s="1">
        <v>5</v>
      </c>
      <c r="N4" s="1">
        <v>4</v>
      </c>
      <c r="O4" s="1">
        <v>8</v>
      </c>
      <c r="P4" s="1">
        <v>8</v>
      </c>
      <c r="Q4" s="1">
        <v>7</v>
      </c>
      <c r="R4" s="1">
        <v>32</v>
      </c>
      <c r="S4" s="3">
        <v>0.25600000000000001</v>
      </c>
    </row>
    <row r="5" spans="2:19" x14ac:dyDescent="0.4">
      <c r="B5" s="1" t="s">
        <v>6</v>
      </c>
      <c r="C5" s="1">
        <v>7</v>
      </c>
      <c r="D5" s="1">
        <v>6</v>
      </c>
      <c r="E5" s="1">
        <v>5</v>
      </c>
      <c r="F5" s="1">
        <v>7</v>
      </c>
      <c r="G5" s="1">
        <v>8</v>
      </c>
      <c r="H5" s="1">
        <v>33</v>
      </c>
      <c r="I5" s="3">
        <v>0.26400000000000001</v>
      </c>
      <c r="L5" s="1" t="s">
        <v>6</v>
      </c>
      <c r="M5" s="1">
        <v>9</v>
      </c>
      <c r="N5" s="1">
        <v>7</v>
      </c>
      <c r="O5" s="1">
        <v>5</v>
      </c>
      <c r="P5" s="1">
        <v>5</v>
      </c>
      <c r="Q5" s="1">
        <v>9</v>
      </c>
      <c r="R5" s="1">
        <v>35</v>
      </c>
      <c r="S5" s="3">
        <v>0.28000000000000003</v>
      </c>
    </row>
    <row r="6" spans="2:19" x14ac:dyDescent="0.4">
      <c r="B6" s="1" t="s">
        <v>8</v>
      </c>
      <c r="C6" s="1">
        <v>3</v>
      </c>
      <c r="D6" s="1">
        <v>6</v>
      </c>
      <c r="E6" s="1">
        <v>9</v>
      </c>
      <c r="F6" s="1">
        <v>5</v>
      </c>
      <c r="G6" s="1">
        <v>7</v>
      </c>
      <c r="H6" s="1">
        <v>30</v>
      </c>
      <c r="I6" s="3">
        <v>0.24</v>
      </c>
      <c r="L6" s="1" t="s">
        <v>8</v>
      </c>
      <c r="M6" s="1">
        <v>5</v>
      </c>
      <c r="N6" s="1">
        <v>5</v>
      </c>
      <c r="O6" s="1">
        <v>7</v>
      </c>
      <c r="P6" s="1">
        <v>6</v>
      </c>
      <c r="Q6" s="1">
        <v>5</v>
      </c>
      <c r="R6" s="1">
        <v>28</v>
      </c>
      <c r="S6" s="3">
        <v>0.224</v>
      </c>
    </row>
    <row r="7" spans="2:19" x14ac:dyDescent="0.4">
      <c r="B7" s="1" t="s">
        <v>5</v>
      </c>
      <c r="C7" s="1">
        <v>9</v>
      </c>
      <c r="D7" s="1">
        <v>4</v>
      </c>
      <c r="E7" s="1">
        <v>6</v>
      </c>
      <c r="F7" s="1">
        <v>6</v>
      </c>
      <c r="G7" s="1">
        <v>6</v>
      </c>
      <c r="H7" s="1">
        <v>31</v>
      </c>
      <c r="I7" s="3">
        <v>0.248</v>
      </c>
      <c r="L7" s="1" t="s">
        <v>5</v>
      </c>
      <c r="M7" s="1">
        <v>6</v>
      </c>
      <c r="N7" s="1">
        <v>9</v>
      </c>
      <c r="O7" s="1">
        <v>5</v>
      </c>
      <c r="P7" s="1">
        <v>6</v>
      </c>
      <c r="Q7" s="1">
        <v>4</v>
      </c>
      <c r="R7" s="1">
        <v>30</v>
      </c>
      <c r="S7" s="3">
        <v>0.24</v>
      </c>
    </row>
    <row r="8" spans="2:19" x14ac:dyDescent="0.4">
      <c r="B8" s="1" t="s">
        <v>7</v>
      </c>
      <c r="C8" s="1">
        <v>2</v>
      </c>
      <c r="D8" s="1">
        <v>3</v>
      </c>
      <c r="E8" s="1">
        <v>2</v>
      </c>
      <c r="F8" s="1">
        <v>0</v>
      </c>
      <c r="G8" s="1">
        <v>0</v>
      </c>
      <c r="H8" s="1">
        <v>7</v>
      </c>
      <c r="I8" s="3">
        <v>5.6000000000000001E-2</v>
      </c>
      <c r="L8" s="1" t="s">
        <v>7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3">
        <v>0</v>
      </c>
    </row>
    <row r="9" spans="2:19" x14ac:dyDescent="0.4">
      <c r="B9" s="6">
        <v>125</v>
      </c>
      <c r="C9" s="1">
        <v>25</v>
      </c>
      <c r="D9" s="1">
        <v>25</v>
      </c>
      <c r="E9" s="1">
        <v>25</v>
      </c>
      <c r="F9" s="1">
        <v>25</v>
      </c>
      <c r="G9" s="1">
        <v>25</v>
      </c>
      <c r="L9" s="6">
        <v>125</v>
      </c>
      <c r="M9" s="1">
        <v>25</v>
      </c>
      <c r="N9" s="1">
        <v>25</v>
      </c>
      <c r="O9" s="1">
        <v>25</v>
      </c>
      <c r="P9" s="1">
        <v>25</v>
      </c>
      <c r="Q9" s="1">
        <v>25</v>
      </c>
      <c r="S9" s="3"/>
    </row>
    <row r="10" spans="2:19" x14ac:dyDescent="0.4">
      <c r="S10" s="3"/>
    </row>
    <row r="11" spans="2:19" x14ac:dyDescent="0.4">
      <c r="B11" s="2" t="s">
        <v>17</v>
      </c>
      <c r="L11" s="2" t="s">
        <v>15</v>
      </c>
      <c r="S11" s="3"/>
    </row>
    <row r="12" spans="2:19" x14ac:dyDescent="0.4">
      <c r="B12" s="7"/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26</v>
      </c>
      <c r="H12" s="6">
        <v>125</v>
      </c>
      <c r="L12" s="7"/>
      <c r="M12" s="7" t="s">
        <v>22</v>
      </c>
      <c r="N12" s="7" t="s">
        <v>23</v>
      </c>
      <c r="O12" s="7" t="s">
        <v>24</v>
      </c>
      <c r="P12" s="7" t="s">
        <v>25</v>
      </c>
      <c r="Q12" s="7" t="s">
        <v>26</v>
      </c>
      <c r="R12" s="6">
        <v>124</v>
      </c>
      <c r="S12" s="3"/>
    </row>
    <row r="13" spans="2:19" x14ac:dyDescent="0.4">
      <c r="B13" s="1" t="s">
        <v>4</v>
      </c>
      <c r="C13" s="1">
        <v>3</v>
      </c>
      <c r="D13" s="1">
        <v>2</v>
      </c>
      <c r="E13" s="1">
        <v>2</v>
      </c>
      <c r="F13" s="1">
        <v>5</v>
      </c>
      <c r="G13" s="1">
        <v>6</v>
      </c>
      <c r="H13" s="1">
        <v>18</v>
      </c>
      <c r="I13" s="3">
        <v>0.14399999999999999</v>
      </c>
      <c r="L13" s="1" t="s">
        <v>4</v>
      </c>
      <c r="M13" s="1">
        <v>3</v>
      </c>
      <c r="N13" s="1">
        <v>9</v>
      </c>
      <c r="O13" s="1">
        <v>5</v>
      </c>
      <c r="P13" s="1">
        <v>3</v>
      </c>
      <c r="Q13" s="1">
        <v>7</v>
      </c>
      <c r="R13" s="1">
        <v>27</v>
      </c>
      <c r="S13" s="3">
        <v>0.21774193548387097</v>
      </c>
    </row>
    <row r="14" spans="2:19" x14ac:dyDescent="0.4">
      <c r="B14" s="1" t="s">
        <v>6</v>
      </c>
      <c r="C14" s="1">
        <v>13</v>
      </c>
      <c r="D14" s="1">
        <v>8</v>
      </c>
      <c r="E14" s="1">
        <v>7</v>
      </c>
      <c r="F14" s="1">
        <v>6</v>
      </c>
      <c r="G14" s="1">
        <v>7</v>
      </c>
      <c r="H14" s="1">
        <v>41</v>
      </c>
      <c r="I14" s="3">
        <v>0.32800000000000001</v>
      </c>
      <c r="L14" s="1" t="s">
        <v>6</v>
      </c>
      <c r="M14" s="1">
        <v>8</v>
      </c>
      <c r="N14" s="1">
        <v>1</v>
      </c>
      <c r="O14" s="1">
        <v>6</v>
      </c>
      <c r="P14" s="1">
        <v>6</v>
      </c>
      <c r="Q14" s="1">
        <v>9</v>
      </c>
      <c r="R14" s="1">
        <v>30</v>
      </c>
      <c r="S14" s="3">
        <v>0.24193548387096775</v>
      </c>
    </row>
    <row r="15" spans="2:19" x14ac:dyDescent="0.4">
      <c r="B15" s="1" t="s">
        <v>8</v>
      </c>
      <c r="C15" s="1">
        <v>5</v>
      </c>
      <c r="D15" s="1">
        <v>8</v>
      </c>
      <c r="E15" s="1">
        <v>9</v>
      </c>
      <c r="F15" s="1">
        <v>6</v>
      </c>
      <c r="G15" s="1">
        <v>6</v>
      </c>
      <c r="H15" s="1">
        <v>34</v>
      </c>
      <c r="I15" s="3">
        <v>0.27200000000000002</v>
      </c>
      <c r="L15" s="1" t="s">
        <v>8</v>
      </c>
      <c r="M15" s="1">
        <v>5</v>
      </c>
      <c r="N15" s="1">
        <v>3</v>
      </c>
      <c r="O15" s="1">
        <v>5</v>
      </c>
      <c r="P15" s="1">
        <v>8</v>
      </c>
      <c r="Q15" s="1">
        <v>5</v>
      </c>
      <c r="R15" s="1">
        <v>26</v>
      </c>
      <c r="S15" s="3">
        <v>0.20967741935483872</v>
      </c>
    </row>
    <row r="16" spans="2:19" x14ac:dyDescent="0.4">
      <c r="B16" s="1" t="s">
        <v>5</v>
      </c>
      <c r="C16" s="1">
        <v>4</v>
      </c>
      <c r="D16" s="1">
        <v>7</v>
      </c>
      <c r="E16" s="1">
        <v>7</v>
      </c>
      <c r="F16" s="1">
        <v>8</v>
      </c>
      <c r="G16" s="1">
        <v>6</v>
      </c>
      <c r="H16" s="1">
        <v>32</v>
      </c>
      <c r="I16" s="3">
        <v>0.25600000000000001</v>
      </c>
      <c r="L16" s="1" t="s">
        <v>5</v>
      </c>
      <c r="M16" s="1">
        <v>5</v>
      </c>
      <c r="N16" s="1">
        <v>5</v>
      </c>
      <c r="O16" s="1">
        <v>6</v>
      </c>
      <c r="P16" s="1">
        <v>8</v>
      </c>
      <c r="Q16" s="1">
        <v>4</v>
      </c>
      <c r="R16" s="1">
        <v>28</v>
      </c>
      <c r="S16" s="3">
        <v>0.22580645161290322</v>
      </c>
    </row>
    <row r="17" spans="2:19" x14ac:dyDescent="0.4">
      <c r="B17" s="1" t="s">
        <v>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3">
        <v>0</v>
      </c>
      <c r="L17" s="1" t="s">
        <v>7</v>
      </c>
      <c r="M17" s="1">
        <v>4</v>
      </c>
      <c r="N17" s="1">
        <v>6</v>
      </c>
      <c r="O17" s="1">
        <v>3</v>
      </c>
      <c r="P17" s="1">
        <v>0</v>
      </c>
      <c r="Q17" s="1">
        <v>0</v>
      </c>
      <c r="R17" s="1">
        <v>13</v>
      </c>
      <c r="S17" s="3">
        <v>0.10483870967741936</v>
      </c>
    </row>
    <row r="18" spans="2:19" x14ac:dyDescent="0.4">
      <c r="B18" s="6">
        <v>125</v>
      </c>
      <c r="C18" s="1">
        <v>25</v>
      </c>
      <c r="D18" s="1">
        <v>25</v>
      </c>
      <c r="E18" s="1">
        <v>25</v>
      </c>
      <c r="F18" s="1">
        <v>25</v>
      </c>
      <c r="G18" s="1">
        <v>25</v>
      </c>
      <c r="L18" s="6">
        <v>124</v>
      </c>
      <c r="M18" s="1">
        <v>25</v>
      </c>
      <c r="N18" s="1">
        <v>24</v>
      </c>
      <c r="O18" s="1">
        <v>25</v>
      </c>
      <c r="P18" s="1">
        <v>25</v>
      </c>
      <c r="Q18" s="1">
        <v>25</v>
      </c>
      <c r="S18" s="3"/>
    </row>
    <row r="19" spans="2:19" x14ac:dyDescent="0.4">
      <c r="S19" s="3"/>
    </row>
    <row r="20" spans="2:19" x14ac:dyDescent="0.4">
      <c r="B20" s="2" t="s">
        <v>18</v>
      </c>
      <c r="L20" s="2" t="s">
        <v>29</v>
      </c>
      <c r="S20" s="3"/>
    </row>
    <row r="21" spans="2:19" x14ac:dyDescent="0.4">
      <c r="B21" s="7"/>
      <c r="C21" s="7" t="s">
        <v>22</v>
      </c>
      <c r="D21" s="7" t="s">
        <v>23</v>
      </c>
      <c r="E21" s="7" t="s">
        <v>24</v>
      </c>
      <c r="F21" s="7" t="s">
        <v>25</v>
      </c>
      <c r="G21" s="7" t="s">
        <v>26</v>
      </c>
      <c r="H21" s="6">
        <v>217</v>
      </c>
      <c r="L21" s="7"/>
      <c r="M21" s="7" t="s">
        <v>22</v>
      </c>
      <c r="N21" s="7" t="s">
        <v>23</v>
      </c>
      <c r="O21" s="7" t="s">
        <v>24</v>
      </c>
      <c r="P21" s="7" t="s">
        <v>25</v>
      </c>
      <c r="Q21" s="7" t="s">
        <v>26</v>
      </c>
      <c r="R21" s="6">
        <v>207</v>
      </c>
      <c r="S21" s="3"/>
    </row>
    <row r="22" spans="2:19" x14ac:dyDescent="0.4">
      <c r="B22" s="1" t="s">
        <v>4</v>
      </c>
      <c r="C22" s="1">
        <v>4</v>
      </c>
      <c r="D22" s="1">
        <v>4</v>
      </c>
      <c r="E22" s="1">
        <v>9</v>
      </c>
      <c r="F22" s="1">
        <v>6</v>
      </c>
      <c r="G22" s="1">
        <v>12</v>
      </c>
      <c r="H22" s="1">
        <v>35</v>
      </c>
      <c r="I22" s="3">
        <v>0.16129032258064516</v>
      </c>
      <c r="L22" s="1" t="s">
        <v>4</v>
      </c>
      <c r="M22" s="1">
        <v>10</v>
      </c>
      <c r="N22" s="1">
        <v>4</v>
      </c>
      <c r="O22" s="1">
        <v>5</v>
      </c>
      <c r="P22" s="1">
        <v>10</v>
      </c>
      <c r="Q22" s="1">
        <v>8</v>
      </c>
      <c r="R22" s="1">
        <v>37</v>
      </c>
      <c r="S22" s="3">
        <v>0.17874396135265699</v>
      </c>
    </row>
    <row r="23" spans="2:19" x14ac:dyDescent="0.4">
      <c r="B23" s="1" t="s">
        <v>6</v>
      </c>
      <c r="C23" s="1">
        <v>7</v>
      </c>
      <c r="D23" s="1">
        <v>11</v>
      </c>
      <c r="E23" s="1">
        <v>12</v>
      </c>
      <c r="F23" s="1">
        <v>10</v>
      </c>
      <c r="G23" s="1">
        <v>10</v>
      </c>
      <c r="H23" s="1">
        <v>50</v>
      </c>
      <c r="I23" s="3">
        <v>0.2304147465437788</v>
      </c>
      <c r="L23" s="1" t="s">
        <v>6</v>
      </c>
      <c r="M23" s="1">
        <v>10</v>
      </c>
      <c r="N23" s="1">
        <v>11</v>
      </c>
      <c r="O23" s="1">
        <v>7</v>
      </c>
      <c r="P23" s="1">
        <v>13</v>
      </c>
      <c r="Q23" s="1">
        <v>7</v>
      </c>
      <c r="R23" s="1">
        <v>48</v>
      </c>
      <c r="S23" s="3">
        <v>0.2318840579710145</v>
      </c>
    </row>
    <row r="24" spans="2:19" x14ac:dyDescent="0.4">
      <c r="B24" s="1" t="s">
        <v>8</v>
      </c>
      <c r="C24" s="1">
        <v>10</v>
      </c>
      <c r="D24" s="1">
        <v>10</v>
      </c>
      <c r="E24" s="1">
        <v>12</v>
      </c>
      <c r="F24" s="1">
        <v>13</v>
      </c>
      <c r="G24" s="1">
        <v>10</v>
      </c>
      <c r="H24" s="1">
        <v>55</v>
      </c>
      <c r="I24" s="3">
        <v>0.25345622119815669</v>
      </c>
      <c r="L24" s="1" t="s">
        <v>8</v>
      </c>
      <c r="M24" s="1">
        <v>8</v>
      </c>
      <c r="N24" s="1">
        <v>11</v>
      </c>
      <c r="O24" s="1">
        <v>15</v>
      </c>
      <c r="P24" s="1">
        <v>11</v>
      </c>
      <c r="Q24" s="1">
        <v>12</v>
      </c>
      <c r="R24" s="1">
        <v>57</v>
      </c>
      <c r="S24" s="3">
        <v>0.27536231884057971</v>
      </c>
    </row>
    <row r="25" spans="2:19" x14ac:dyDescent="0.4">
      <c r="B25" s="1" t="s">
        <v>5</v>
      </c>
      <c r="C25" s="1">
        <v>11</v>
      </c>
      <c r="D25" s="1">
        <v>14</v>
      </c>
      <c r="E25" s="1">
        <v>8</v>
      </c>
      <c r="F25" s="1">
        <v>9</v>
      </c>
      <c r="G25" s="1">
        <v>6</v>
      </c>
      <c r="H25" s="1">
        <v>48</v>
      </c>
      <c r="I25" s="3">
        <v>0.22119815668202766</v>
      </c>
      <c r="L25" s="1" t="s">
        <v>5</v>
      </c>
      <c r="M25" s="1">
        <v>9</v>
      </c>
      <c r="N25" s="1">
        <v>10</v>
      </c>
      <c r="O25" s="1">
        <v>11</v>
      </c>
      <c r="P25" s="1">
        <v>7</v>
      </c>
      <c r="Q25" s="1">
        <v>13</v>
      </c>
      <c r="R25" s="1">
        <v>50</v>
      </c>
      <c r="S25" s="3">
        <v>0.24154589371980675</v>
      </c>
    </row>
    <row r="26" spans="2:19" x14ac:dyDescent="0.4">
      <c r="B26" s="1" t="s">
        <v>7</v>
      </c>
      <c r="C26" s="1">
        <v>10</v>
      </c>
      <c r="D26" s="1">
        <v>4</v>
      </c>
      <c r="E26" s="1">
        <v>3</v>
      </c>
      <c r="F26" s="1">
        <v>6</v>
      </c>
      <c r="G26" s="1">
        <v>6</v>
      </c>
      <c r="H26" s="1">
        <v>29</v>
      </c>
      <c r="I26" s="3">
        <v>0.13364055299539171</v>
      </c>
      <c r="L26" s="1" t="s">
        <v>7</v>
      </c>
      <c r="M26" s="1">
        <v>5</v>
      </c>
      <c r="N26" s="1">
        <v>6</v>
      </c>
      <c r="O26" s="1">
        <v>1</v>
      </c>
      <c r="P26" s="1">
        <v>1</v>
      </c>
      <c r="Q26" s="1">
        <v>2</v>
      </c>
      <c r="R26" s="1">
        <v>15</v>
      </c>
      <c r="S26" s="3">
        <v>7.2463768115942032E-2</v>
      </c>
    </row>
    <row r="27" spans="2:19" x14ac:dyDescent="0.4">
      <c r="B27" s="6">
        <v>217</v>
      </c>
      <c r="C27" s="1">
        <v>42</v>
      </c>
      <c r="D27" s="1">
        <v>43</v>
      </c>
      <c r="E27" s="1">
        <v>44</v>
      </c>
      <c r="F27" s="1">
        <v>44</v>
      </c>
      <c r="G27" s="1">
        <v>44</v>
      </c>
      <c r="L27" s="6">
        <v>207</v>
      </c>
      <c r="M27" s="1">
        <v>42</v>
      </c>
      <c r="N27" s="1">
        <v>42</v>
      </c>
      <c r="O27" s="1">
        <v>39</v>
      </c>
      <c r="P27" s="1">
        <v>42</v>
      </c>
      <c r="Q27" s="1">
        <v>42</v>
      </c>
      <c r="S27" s="3"/>
    </row>
    <row r="28" spans="2:19" x14ac:dyDescent="0.4">
      <c r="S28" s="3"/>
    </row>
    <row r="29" spans="2:19" x14ac:dyDescent="0.4">
      <c r="B29" s="2" t="s">
        <v>28</v>
      </c>
    </row>
    <row r="30" spans="2:19" x14ac:dyDescent="0.4">
      <c r="B30" s="7"/>
      <c r="C30" s="7" t="s">
        <v>22</v>
      </c>
      <c r="D30" s="7" t="s">
        <v>23</v>
      </c>
      <c r="E30" s="7" t="s">
        <v>24</v>
      </c>
      <c r="F30" s="7" t="s">
        <v>25</v>
      </c>
      <c r="G30" s="7" t="s">
        <v>26</v>
      </c>
      <c r="H30" s="6">
        <v>205</v>
      </c>
    </row>
    <row r="31" spans="2:19" x14ac:dyDescent="0.4">
      <c r="B31" s="1" t="s">
        <v>4</v>
      </c>
      <c r="C31" s="1">
        <v>12</v>
      </c>
      <c r="D31" s="1">
        <v>13</v>
      </c>
      <c r="E31" s="1">
        <v>7</v>
      </c>
      <c r="F31" s="1">
        <v>4</v>
      </c>
      <c r="G31" s="1">
        <v>10</v>
      </c>
      <c r="H31" s="1">
        <v>46</v>
      </c>
      <c r="I31" s="3">
        <v>0.22439024390243903</v>
      </c>
    </row>
    <row r="32" spans="2:19" x14ac:dyDescent="0.4">
      <c r="B32" s="1" t="s">
        <v>6</v>
      </c>
      <c r="C32" s="1">
        <v>12</v>
      </c>
      <c r="D32" s="1">
        <v>7</v>
      </c>
      <c r="E32" s="1">
        <v>8</v>
      </c>
      <c r="F32" s="1">
        <v>11</v>
      </c>
      <c r="G32" s="1">
        <v>10</v>
      </c>
      <c r="H32" s="1">
        <v>48</v>
      </c>
      <c r="I32" s="3">
        <v>0.23414634146341465</v>
      </c>
    </row>
    <row r="33" spans="2:9" x14ac:dyDescent="0.4">
      <c r="B33" s="1" t="s">
        <v>8</v>
      </c>
      <c r="C33" s="1">
        <v>7</v>
      </c>
      <c r="D33" s="1">
        <v>9</v>
      </c>
      <c r="E33" s="1">
        <v>16</v>
      </c>
      <c r="F33" s="1">
        <v>9</v>
      </c>
      <c r="G33" s="1">
        <v>8</v>
      </c>
      <c r="H33" s="1">
        <v>49</v>
      </c>
      <c r="I33" s="3">
        <v>0.23902439024390243</v>
      </c>
    </row>
    <row r="34" spans="2:9" x14ac:dyDescent="0.4">
      <c r="B34" s="1" t="s">
        <v>5</v>
      </c>
      <c r="C34" s="1">
        <v>8</v>
      </c>
      <c r="D34" s="1">
        <v>7</v>
      </c>
      <c r="E34" s="1">
        <v>5</v>
      </c>
      <c r="F34" s="1">
        <v>13</v>
      </c>
      <c r="G34" s="1">
        <v>8</v>
      </c>
      <c r="H34" s="1">
        <v>41</v>
      </c>
      <c r="I34" s="3">
        <v>0.2</v>
      </c>
    </row>
    <row r="35" spans="2:9" x14ac:dyDescent="0.4">
      <c r="B35" s="1" t="s">
        <v>7</v>
      </c>
      <c r="C35" s="1">
        <v>2</v>
      </c>
      <c r="D35" s="1">
        <v>5</v>
      </c>
      <c r="E35" s="1">
        <v>5</v>
      </c>
      <c r="F35" s="1">
        <v>4</v>
      </c>
      <c r="G35" s="1">
        <v>5</v>
      </c>
      <c r="H35" s="1">
        <v>21</v>
      </c>
      <c r="I35" s="3">
        <v>0.1024390243902439</v>
      </c>
    </row>
    <row r="36" spans="2:9" x14ac:dyDescent="0.4">
      <c r="B36" s="6">
        <v>205</v>
      </c>
      <c r="C36" s="1">
        <v>41</v>
      </c>
      <c r="D36" s="1">
        <v>41</v>
      </c>
      <c r="E36" s="1">
        <v>41</v>
      </c>
      <c r="F36" s="1">
        <v>41</v>
      </c>
      <c r="G36" s="1">
        <v>41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258D-7F47-4108-B440-010E4FECFC37}">
  <dimension ref="B2:AC36"/>
  <sheetViews>
    <sheetView showGridLines="0" zoomScale="85" zoomScaleNormal="85" workbookViewId="0">
      <selection activeCell="L35" sqref="L35"/>
    </sheetView>
  </sheetViews>
  <sheetFormatPr defaultColWidth="6.375" defaultRowHeight="18.75" x14ac:dyDescent="0.4"/>
  <cols>
    <col min="1" max="13" width="6.375" style="1"/>
    <col min="14" max="14" width="6.375" style="3"/>
    <col min="15" max="16384" width="6.375" style="1"/>
  </cols>
  <sheetData>
    <row r="2" spans="2:29" x14ac:dyDescent="0.4">
      <c r="B2" s="2" t="s">
        <v>0</v>
      </c>
      <c r="Q2" s="2" t="s">
        <v>16</v>
      </c>
      <c r="AC2" s="3"/>
    </row>
    <row r="3" spans="2:29" x14ac:dyDescent="0.4">
      <c r="B3" s="7"/>
      <c r="C3" s="12" t="s">
        <v>22</v>
      </c>
      <c r="D3" s="13"/>
      <c r="E3" s="8" t="s">
        <v>23</v>
      </c>
      <c r="F3" s="8"/>
      <c r="G3" s="12" t="s">
        <v>24</v>
      </c>
      <c r="H3" s="13"/>
      <c r="I3" s="8" t="s">
        <v>25</v>
      </c>
      <c r="J3" s="8"/>
      <c r="K3" s="12" t="s">
        <v>26</v>
      </c>
      <c r="L3" s="13"/>
      <c r="M3" s="6">
        <v>125</v>
      </c>
      <c r="Q3" s="7"/>
      <c r="R3" s="12" t="s">
        <v>22</v>
      </c>
      <c r="S3" s="13"/>
      <c r="T3" s="8" t="s">
        <v>23</v>
      </c>
      <c r="U3" s="8"/>
      <c r="V3" s="12" t="s">
        <v>24</v>
      </c>
      <c r="W3" s="13"/>
      <c r="X3" s="8" t="s">
        <v>25</v>
      </c>
      <c r="Y3" s="8"/>
      <c r="Z3" s="12" t="s">
        <v>26</v>
      </c>
      <c r="AA3" s="13"/>
      <c r="AB3" s="6">
        <v>125</v>
      </c>
      <c r="AC3" s="3"/>
    </row>
    <row r="4" spans="2:29" x14ac:dyDescent="0.4">
      <c r="B4" s="1" t="s">
        <v>4</v>
      </c>
      <c r="C4" s="9">
        <v>4</v>
      </c>
      <c r="D4" s="10">
        <f>C4/$C$9</f>
        <v>0.16</v>
      </c>
      <c r="E4" s="1">
        <v>6</v>
      </c>
      <c r="F4" s="3">
        <f>E4/$E$9</f>
        <v>0.24</v>
      </c>
      <c r="G4" s="9">
        <v>3</v>
      </c>
      <c r="H4" s="10">
        <f>G4/$G$9</f>
        <v>0.12</v>
      </c>
      <c r="I4" s="1">
        <v>7</v>
      </c>
      <c r="J4" s="3">
        <f>I4/$I$9</f>
        <v>0.28000000000000003</v>
      </c>
      <c r="K4" s="9">
        <v>4</v>
      </c>
      <c r="L4" s="10">
        <f>K4/$K$9</f>
        <v>0.16</v>
      </c>
      <c r="M4" s="1">
        <v>24</v>
      </c>
      <c r="N4" s="3">
        <v>0.192</v>
      </c>
      <c r="Q4" s="1" t="s">
        <v>4</v>
      </c>
      <c r="R4" s="9">
        <v>5</v>
      </c>
      <c r="S4" s="10">
        <f>R4/R9</f>
        <v>0.2</v>
      </c>
      <c r="T4" s="1">
        <v>4</v>
      </c>
      <c r="U4" s="3">
        <f>T4/T9</f>
        <v>0.16</v>
      </c>
      <c r="V4" s="9">
        <v>8</v>
      </c>
      <c r="W4" s="10">
        <f>V4/V9</f>
        <v>0.32</v>
      </c>
      <c r="X4" s="1">
        <v>8</v>
      </c>
      <c r="Y4" s="3">
        <f>X4/X9</f>
        <v>0.32</v>
      </c>
      <c r="Z4" s="9">
        <v>7</v>
      </c>
      <c r="AA4" s="10">
        <f>Z4/Z9</f>
        <v>0.28000000000000003</v>
      </c>
      <c r="AB4" s="1">
        <v>32</v>
      </c>
      <c r="AC4" s="3">
        <v>0.25600000000000001</v>
      </c>
    </row>
    <row r="5" spans="2:29" x14ac:dyDescent="0.4">
      <c r="B5" s="1" t="s">
        <v>6</v>
      </c>
      <c r="C5" s="9">
        <v>7</v>
      </c>
      <c r="D5" s="10">
        <f t="shared" ref="D5:D8" si="0">C5/$C$9</f>
        <v>0.28000000000000003</v>
      </c>
      <c r="E5" s="1">
        <v>6</v>
      </c>
      <c r="F5" s="3">
        <f t="shared" ref="F5:F8" si="1">E5/$E$9</f>
        <v>0.24</v>
      </c>
      <c r="G5" s="9">
        <v>5</v>
      </c>
      <c r="H5" s="10">
        <f t="shared" ref="H5:H8" si="2">G5/$G$9</f>
        <v>0.2</v>
      </c>
      <c r="I5" s="1">
        <v>7</v>
      </c>
      <c r="J5" s="3">
        <f t="shared" ref="J5:J8" si="3">I5/$I$9</f>
        <v>0.28000000000000003</v>
      </c>
      <c r="K5" s="9">
        <v>8</v>
      </c>
      <c r="L5" s="10">
        <f t="shared" ref="L5:L8" si="4">K5/$K$9</f>
        <v>0.32</v>
      </c>
      <c r="M5" s="1">
        <v>33</v>
      </c>
      <c r="N5" s="3">
        <v>0.26400000000000001</v>
      </c>
      <c r="Q5" s="1" t="s">
        <v>6</v>
      </c>
      <c r="R5" s="9">
        <v>9</v>
      </c>
      <c r="S5" s="10">
        <f>R5/R9</f>
        <v>0.36</v>
      </c>
      <c r="T5" s="1">
        <v>7</v>
      </c>
      <c r="U5" s="3">
        <f>T5/T9</f>
        <v>0.28000000000000003</v>
      </c>
      <c r="V5" s="9">
        <v>5</v>
      </c>
      <c r="W5" s="10">
        <f>V5/V9</f>
        <v>0.2</v>
      </c>
      <c r="X5" s="1">
        <v>5</v>
      </c>
      <c r="Y5" s="3">
        <f>X5/X9</f>
        <v>0.2</v>
      </c>
      <c r="Z5" s="9">
        <v>9</v>
      </c>
      <c r="AA5" s="10">
        <f>Z5/Z9</f>
        <v>0.36</v>
      </c>
      <c r="AB5" s="1">
        <v>35</v>
      </c>
      <c r="AC5" s="3">
        <v>0.28000000000000003</v>
      </c>
    </row>
    <row r="6" spans="2:29" x14ac:dyDescent="0.4">
      <c r="B6" s="1" t="s">
        <v>8</v>
      </c>
      <c r="C6" s="9">
        <v>3</v>
      </c>
      <c r="D6" s="10">
        <f t="shared" si="0"/>
        <v>0.12</v>
      </c>
      <c r="E6" s="1">
        <v>6</v>
      </c>
      <c r="F6" s="3">
        <f t="shared" si="1"/>
        <v>0.24</v>
      </c>
      <c r="G6" s="9">
        <v>9</v>
      </c>
      <c r="H6" s="10">
        <f t="shared" si="2"/>
        <v>0.36</v>
      </c>
      <c r="I6" s="1">
        <v>5</v>
      </c>
      <c r="J6" s="3">
        <f t="shared" si="3"/>
        <v>0.2</v>
      </c>
      <c r="K6" s="9">
        <v>7</v>
      </c>
      <c r="L6" s="10">
        <f t="shared" si="4"/>
        <v>0.28000000000000003</v>
      </c>
      <c r="M6" s="1">
        <v>30</v>
      </c>
      <c r="N6" s="3">
        <v>0.24</v>
      </c>
      <c r="Q6" s="1" t="s">
        <v>8</v>
      </c>
      <c r="R6" s="9">
        <v>5</v>
      </c>
      <c r="S6" s="10">
        <f>R6/R9</f>
        <v>0.2</v>
      </c>
      <c r="T6" s="1">
        <v>5</v>
      </c>
      <c r="U6" s="3">
        <f>T6/T9</f>
        <v>0.2</v>
      </c>
      <c r="V6" s="9">
        <v>7</v>
      </c>
      <c r="W6" s="10">
        <f>V6/V9</f>
        <v>0.28000000000000003</v>
      </c>
      <c r="X6" s="1">
        <v>6</v>
      </c>
      <c r="Y6" s="3">
        <f>X6/X9</f>
        <v>0.24</v>
      </c>
      <c r="Z6" s="9">
        <v>5</v>
      </c>
      <c r="AA6" s="10">
        <f>Z6/Z9</f>
        <v>0.2</v>
      </c>
      <c r="AB6" s="1">
        <v>28</v>
      </c>
      <c r="AC6" s="3">
        <v>0.224</v>
      </c>
    </row>
    <row r="7" spans="2:29" x14ac:dyDescent="0.4">
      <c r="B7" s="1" t="s">
        <v>5</v>
      </c>
      <c r="C7" s="9">
        <v>9</v>
      </c>
      <c r="D7" s="10">
        <f t="shared" si="0"/>
        <v>0.36</v>
      </c>
      <c r="E7" s="1">
        <v>4</v>
      </c>
      <c r="F7" s="3">
        <f t="shared" si="1"/>
        <v>0.16</v>
      </c>
      <c r="G7" s="9">
        <v>6</v>
      </c>
      <c r="H7" s="10">
        <f t="shared" si="2"/>
        <v>0.24</v>
      </c>
      <c r="I7" s="1">
        <v>6</v>
      </c>
      <c r="J7" s="3">
        <f t="shared" si="3"/>
        <v>0.24</v>
      </c>
      <c r="K7" s="9">
        <v>6</v>
      </c>
      <c r="L7" s="10">
        <f t="shared" si="4"/>
        <v>0.24</v>
      </c>
      <c r="M7" s="1">
        <v>31</v>
      </c>
      <c r="N7" s="3">
        <v>0.248</v>
      </c>
      <c r="Q7" s="1" t="s">
        <v>5</v>
      </c>
      <c r="R7" s="9">
        <v>6</v>
      </c>
      <c r="S7" s="10">
        <f>R7/R9</f>
        <v>0.24</v>
      </c>
      <c r="T7" s="1">
        <v>9</v>
      </c>
      <c r="U7" s="3">
        <f>T7/T9</f>
        <v>0.36</v>
      </c>
      <c r="V7" s="9">
        <v>5</v>
      </c>
      <c r="W7" s="10">
        <f>V7/V9</f>
        <v>0.2</v>
      </c>
      <c r="X7" s="1">
        <v>6</v>
      </c>
      <c r="Y7" s="3">
        <f>X7/X9</f>
        <v>0.24</v>
      </c>
      <c r="Z7" s="9">
        <v>4</v>
      </c>
      <c r="AA7" s="10">
        <f>Z7/Z9</f>
        <v>0.16</v>
      </c>
      <c r="AB7" s="1">
        <v>30</v>
      </c>
      <c r="AC7" s="3">
        <v>0.24</v>
      </c>
    </row>
    <row r="8" spans="2:29" x14ac:dyDescent="0.4">
      <c r="B8" s="1" t="s">
        <v>7</v>
      </c>
      <c r="C8" s="9">
        <v>2</v>
      </c>
      <c r="D8" s="10">
        <f t="shared" si="0"/>
        <v>0.08</v>
      </c>
      <c r="E8" s="1">
        <v>3</v>
      </c>
      <c r="F8" s="3">
        <f t="shared" si="1"/>
        <v>0.12</v>
      </c>
      <c r="G8" s="9">
        <v>2</v>
      </c>
      <c r="H8" s="10">
        <f t="shared" si="2"/>
        <v>0.08</v>
      </c>
      <c r="I8" s="1">
        <v>0</v>
      </c>
      <c r="J8" s="3">
        <f t="shared" si="3"/>
        <v>0</v>
      </c>
      <c r="K8" s="9">
        <v>0</v>
      </c>
      <c r="L8" s="10">
        <f t="shared" si="4"/>
        <v>0</v>
      </c>
      <c r="M8" s="1">
        <v>7</v>
      </c>
      <c r="N8" s="3">
        <v>5.6000000000000001E-2</v>
      </c>
      <c r="Q8" s="1" t="s">
        <v>7</v>
      </c>
      <c r="R8" s="9">
        <v>0</v>
      </c>
      <c r="S8" s="10">
        <f>R8/R9</f>
        <v>0</v>
      </c>
      <c r="T8" s="1">
        <v>0</v>
      </c>
      <c r="U8" s="3">
        <f>T8/T9</f>
        <v>0</v>
      </c>
      <c r="V8" s="9">
        <v>0</v>
      </c>
      <c r="W8" s="10">
        <f>V8/V9</f>
        <v>0</v>
      </c>
      <c r="X8" s="1">
        <v>0</v>
      </c>
      <c r="Y8" s="3">
        <f>X8/X9</f>
        <v>0</v>
      </c>
      <c r="Z8" s="9">
        <v>0</v>
      </c>
      <c r="AA8" s="10">
        <f>Z8/Z9</f>
        <v>0</v>
      </c>
      <c r="AB8" s="1">
        <v>0</v>
      </c>
      <c r="AC8" s="3">
        <v>0</v>
      </c>
    </row>
    <row r="9" spans="2:29" x14ac:dyDescent="0.4">
      <c r="B9" s="6">
        <v>125</v>
      </c>
      <c r="C9" s="9">
        <v>25</v>
      </c>
      <c r="D9" s="11"/>
      <c r="E9" s="1">
        <v>25</v>
      </c>
      <c r="G9" s="9">
        <v>25</v>
      </c>
      <c r="H9" s="11"/>
      <c r="I9" s="1">
        <v>25</v>
      </c>
      <c r="K9" s="9">
        <v>25</v>
      </c>
      <c r="L9" s="11"/>
      <c r="Q9" s="6">
        <v>125</v>
      </c>
      <c r="R9" s="9">
        <v>25</v>
      </c>
      <c r="S9" s="11"/>
      <c r="T9" s="1">
        <v>25</v>
      </c>
      <c r="V9" s="9">
        <v>25</v>
      </c>
      <c r="W9" s="11"/>
      <c r="X9" s="1">
        <v>25</v>
      </c>
      <c r="Z9" s="9">
        <v>25</v>
      </c>
      <c r="AA9" s="11"/>
      <c r="AC9" s="3"/>
    </row>
    <row r="10" spans="2:29" x14ac:dyDescent="0.4">
      <c r="AC10" s="3"/>
    </row>
    <row r="11" spans="2:29" x14ac:dyDescent="0.4">
      <c r="B11" s="2" t="s">
        <v>14</v>
      </c>
      <c r="Q11" s="2" t="s">
        <v>15</v>
      </c>
      <c r="AC11" s="3"/>
    </row>
    <row r="12" spans="2:29" x14ac:dyDescent="0.4">
      <c r="B12" s="7"/>
      <c r="C12" s="12" t="s">
        <v>22</v>
      </c>
      <c r="D12" s="13"/>
      <c r="E12" s="8" t="s">
        <v>23</v>
      </c>
      <c r="F12" s="8"/>
      <c r="G12" s="12" t="s">
        <v>24</v>
      </c>
      <c r="H12" s="13"/>
      <c r="I12" s="8" t="s">
        <v>25</v>
      </c>
      <c r="J12" s="8"/>
      <c r="K12" s="12" t="s">
        <v>26</v>
      </c>
      <c r="L12" s="13"/>
      <c r="M12" s="6">
        <v>125</v>
      </c>
      <c r="Q12" s="7"/>
      <c r="R12" s="12" t="s">
        <v>22</v>
      </c>
      <c r="S12" s="13"/>
      <c r="T12" s="8" t="s">
        <v>23</v>
      </c>
      <c r="U12" s="8"/>
      <c r="V12" s="12" t="s">
        <v>24</v>
      </c>
      <c r="W12" s="13"/>
      <c r="X12" s="8" t="s">
        <v>25</v>
      </c>
      <c r="Y12" s="8"/>
      <c r="Z12" s="12" t="s">
        <v>26</v>
      </c>
      <c r="AA12" s="13"/>
      <c r="AB12" s="6">
        <v>124</v>
      </c>
      <c r="AC12" s="3"/>
    </row>
    <row r="13" spans="2:29" x14ac:dyDescent="0.4">
      <c r="B13" s="1" t="s">
        <v>4</v>
      </c>
      <c r="C13" s="9">
        <v>3</v>
      </c>
      <c r="D13" s="10">
        <f>C13/$C$18</f>
        <v>0.12</v>
      </c>
      <c r="E13" s="1">
        <v>2</v>
      </c>
      <c r="F13" s="3">
        <f>E13/$E$18</f>
        <v>0.08</v>
      </c>
      <c r="G13" s="9">
        <v>2</v>
      </c>
      <c r="H13" s="10">
        <f>G13/$G$18</f>
        <v>0.08</v>
      </c>
      <c r="I13" s="1">
        <v>5</v>
      </c>
      <c r="J13" s="3">
        <f>I13/$I$18</f>
        <v>0.2</v>
      </c>
      <c r="K13" s="9">
        <v>6</v>
      </c>
      <c r="L13" s="10">
        <f>K13/$K$18</f>
        <v>0.24</v>
      </c>
      <c r="M13" s="1">
        <v>18</v>
      </c>
      <c r="N13" s="3">
        <v>0.14399999999999999</v>
      </c>
      <c r="Q13" s="1" t="s">
        <v>4</v>
      </c>
      <c r="R13" s="9">
        <v>3</v>
      </c>
      <c r="S13" s="10">
        <f>R13/R18</f>
        <v>0.12</v>
      </c>
      <c r="T13" s="1">
        <v>9</v>
      </c>
      <c r="U13" s="3">
        <f>T13/T18</f>
        <v>0.375</v>
      </c>
      <c r="V13" s="9">
        <v>5</v>
      </c>
      <c r="W13" s="10">
        <f>V13/V18</f>
        <v>0.2</v>
      </c>
      <c r="X13" s="1">
        <v>3</v>
      </c>
      <c r="Y13" s="3">
        <f>X13/X18</f>
        <v>0.12</v>
      </c>
      <c r="Z13" s="9">
        <v>7</v>
      </c>
      <c r="AA13" s="10">
        <f>Z13/Z18</f>
        <v>0.28000000000000003</v>
      </c>
      <c r="AB13" s="1">
        <v>27</v>
      </c>
      <c r="AC13" s="3">
        <v>0.21774193548387097</v>
      </c>
    </row>
    <row r="14" spans="2:29" x14ac:dyDescent="0.4">
      <c r="B14" s="1" t="s">
        <v>6</v>
      </c>
      <c r="C14" s="9">
        <v>13</v>
      </c>
      <c r="D14" s="10">
        <f t="shared" ref="D14:D17" si="5">C14/$C$18</f>
        <v>0.52</v>
      </c>
      <c r="E14" s="1">
        <v>8</v>
      </c>
      <c r="F14" s="3">
        <f t="shared" ref="F14:F17" si="6">E14/$E$18</f>
        <v>0.32</v>
      </c>
      <c r="G14" s="9">
        <v>7</v>
      </c>
      <c r="H14" s="10">
        <f t="shared" ref="H14:H17" si="7">G14/$G$18</f>
        <v>0.28000000000000003</v>
      </c>
      <c r="I14" s="1">
        <v>6</v>
      </c>
      <c r="J14" s="3">
        <f t="shared" ref="J14:J17" si="8">I14/$I$18</f>
        <v>0.24</v>
      </c>
      <c r="K14" s="9">
        <v>7</v>
      </c>
      <c r="L14" s="10">
        <f t="shared" ref="L14:L17" si="9">K14/$K$18</f>
        <v>0.28000000000000003</v>
      </c>
      <c r="M14" s="1">
        <v>41</v>
      </c>
      <c r="N14" s="3">
        <v>0.32800000000000001</v>
      </c>
      <c r="Q14" s="1" t="s">
        <v>6</v>
      </c>
      <c r="R14" s="9">
        <v>8</v>
      </c>
      <c r="S14" s="10">
        <f>R14/R18</f>
        <v>0.32</v>
      </c>
      <c r="T14" s="1">
        <v>1</v>
      </c>
      <c r="U14" s="3">
        <f>T14/T18</f>
        <v>4.1666666666666664E-2</v>
      </c>
      <c r="V14" s="9">
        <v>6</v>
      </c>
      <c r="W14" s="10">
        <f>V14/V18</f>
        <v>0.24</v>
      </c>
      <c r="X14" s="1">
        <v>6</v>
      </c>
      <c r="Y14" s="3">
        <f>X14/X18</f>
        <v>0.24</v>
      </c>
      <c r="Z14" s="9">
        <v>9</v>
      </c>
      <c r="AA14" s="10">
        <f>Z14/Z18</f>
        <v>0.36</v>
      </c>
      <c r="AB14" s="1">
        <v>30</v>
      </c>
      <c r="AC14" s="3">
        <v>0.24193548387096775</v>
      </c>
    </row>
    <row r="15" spans="2:29" x14ac:dyDescent="0.4">
      <c r="B15" s="1" t="s">
        <v>8</v>
      </c>
      <c r="C15" s="9">
        <v>5</v>
      </c>
      <c r="D15" s="10">
        <f t="shared" si="5"/>
        <v>0.2</v>
      </c>
      <c r="E15" s="1">
        <v>8</v>
      </c>
      <c r="F15" s="3">
        <f t="shared" si="6"/>
        <v>0.32</v>
      </c>
      <c r="G15" s="9">
        <v>9</v>
      </c>
      <c r="H15" s="10">
        <f t="shared" si="7"/>
        <v>0.36</v>
      </c>
      <c r="I15" s="1">
        <v>6</v>
      </c>
      <c r="J15" s="3">
        <f t="shared" si="8"/>
        <v>0.24</v>
      </c>
      <c r="K15" s="9">
        <v>6</v>
      </c>
      <c r="L15" s="10">
        <f t="shared" si="9"/>
        <v>0.24</v>
      </c>
      <c r="M15" s="1">
        <v>34</v>
      </c>
      <c r="N15" s="3">
        <v>0.27200000000000002</v>
      </c>
      <c r="Q15" s="1" t="s">
        <v>8</v>
      </c>
      <c r="R15" s="9">
        <v>5</v>
      </c>
      <c r="S15" s="10">
        <f>R15/R18</f>
        <v>0.2</v>
      </c>
      <c r="T15" s="1">
        <v>3</v>
      </c>
      <c r="U15" s="3">
        <f>T15/T18</f>
        <v>0.125</v>
      </c>
      <c r="V15" s="9">
        <v>5</v>
      </c>
      <c r="W15" s="10">
        <f>V15/V18</f>
        <v>0.2</v>
      </c>
      <c r="X15" s="1">
        <v>8</v>
      </c>
      <c r="Y15" s="3">
        <f>X15/X18</f>
        <v>0.32</v>
      </c>
      <c r="Z15" s="9">
        <v>5</v>
      </c>
      <c r="AA15" s="10">
        <f>Z15/Z18</f>
        <v>0.2</v>
      </c>
      <c r="AB15" s="1">
        <v>26</v>
      </c>
      <c r="AC15" s="3">
        <v>0.20967741935483872</v>
      </c>
    </row>
    <row r="16" spans="2:29" x14ac:dyDescent="0.4">
      <c r="B16" s="1" t="s">
        <v>5</v>
      </c>
      <c r="C16" s="9">
        <v>4</v>
      </c>
      <c r="D16" s="10">
        <f t="shared" si="5"/>
        <v>0.16</v>
      </c>
      <c r="E16" s="1">
        <v>7</v>
      </c>
      <c r="F16" s="3">
        <f t="shared" si="6"/>
        <v>0.28000000000000003</v>
      </c>
      <c r="G16" s="9">
        <v>7</v>
      </c>
      <c r="H16" s="10">
        <f t="shared" si="7"/>
        <v>0.28000000000000003</v>
      </c>
      <c r="I16" s="1">
        <v>8</v>
      </c>
      <c r="J16" s="3">
        <f t="shared" si="8"/>
        <v>0.32</v>
      </c>
      <c r="K16" s="9">
        <v>6</v>
      </c>
      <c r="L16" s="10">
        <f t="shared" si="9"/>
        <v>0.24</v>
      </c>
      <c r="M16" s="1">
        <v>32</v>
      </c>
      <c r="N16" s="3">
        <v>0.25600000000000001</v>
      </c>
      <c r="Q16" s="1" t="s">
        <v>5</v>
      </c>
      <c r="R16" s="9">
        <v>5</v>
      </c>
      <c r="S16" s="10">
        <f>R16/R18</f>
        <v>0.2</v>
      </c>
      <c r="T16" s="1">
        <v>5</v>
      </c>
      <c r="U16" s="3">
        <f>T16/T18</f>
        <v>0.20833333333333334</v>
      </c>
      <c r="V16" s="9">
        <v>6</v>
      </c>
      <c r="W16" s="10">
        <f>V16/V18</f>
        <v>0.24</v>
      </c>
      <c r="X16" s="1">
        <v>8</v>
      </c>
      <c r="Y16" s="3">
        <f>X16/X18</f>
        <v>0.32</v>
      </c>
      <c r="Z16" s="9">
        <v>4</v>
      </c>
      <c r="AA16" s="10">
        <f>Z16/Z18</f>
        <v>0.16</v>
      </c>
      <c r="AB16" s="1">
        <v>28</v>
      </c>
      <c r="AC16" s="3">
        <v>0.22580645161290322</v>
      </c>
    </row>
    <row r="17" spans="2:29" x14ac:dyDescent="0.4">
      <c r="B17" s="1" t="s">
        <v>7</v>
      </c>
      <c r="C17" s="9">
        <v>0</v>
      </c>
      <c r="D17" s="10">
        <f t="shared" si="5"/>
        <v>0</v>
      </c>
      <c r="E17" s="1">
        <v>0</v>
      </c>
      <c r="F17" s="3">
        <f t="shared" si="6"/>
        <v>0</v>
      </c>
      <c r="G17" s="9">
        <v>0</v>
      </c>
      <c r="H17" s="10">
        <f t="shared" si="7"/>
        <v>0</v>
      </c>
      <c r="I17" s="1">
        <v>0</v>
      </c>
      <c r="J17" s="3">
        <f t="shared" si="8"/>
        <v>0</v>
      </c>
      <c r="K17" s="9">
        <v>0</v>
      </c>
      <c r="L17" s="10">
        <f t="shared" si="9"/>
        <v>0</v>
      </c>
      <c r="M17" s="1">
        <v>0</v>
      </c>
      <c r="N17" s="3">
        <v>0</v>
      </c>
      <c r="Q17" s="1" t="s">
        <v>7</v>
      </c>
      <c r="R17" s="9">
        <v>4</v>
      </c>
      <c r="S17" s="10">
        <f>R17/R18</f>
        <v>0.16</v>
      </c>
      <c r="T17" s="1">
        <v>6</v>
      </c>
      <c r="U17" s="3">
        <f>T17/T18</f>
        <v>0.25</v>
      </c>
      <c r="V17" s="9">
        <v>3</v>
      </c>
      <c r="W17" s="10">
        <f>V17/V18</f>
        <v>0.12</v>
      </c>
      <c r="X17" s="1">
        <v>0</v>
      </c>
      <c r="Y17" s="3">
        <f>X17/X18</f>
        <v>0</v>
      </c>
      <c r="Z17" s="9">
        <v>0</v>
      </c>
      <c r="AA17" s="10">
        <f>Z17/Z18</f>
        <v>0</v>
      </c>
      <c r="AB17" s="1">
        <v>13</v>
      </c>
      <c r="AC17" s="3">
        <v>0.10483870967741936</v>
      </c>
    </row>
    <row r="18" spans="2:29" x14ac:dyDescent="0.4">
      <c r="B18" s="6">
        <v>125</v>
      </c>
      <c r="C18" s="9">
        <v>25</v>
      </c>
      <c r="D18" s="11"/>
      <c r="E18" s="1">
        <v>25</v>
      </c>
      <c r="G18" s="9">
        <v>25</v>
      </c>
      <c r="H18" s="11"/>
      <c r="I18" s="1">
        <v>25</v>
      </c>
      <c r="K18" s="9">
        <v>25</v>
      </c>
      <c r="L18" s="11"/>
      <c r="Q18" s="6">
        <v>124</v>
      </c>
      <c r="R18" s="9">
        <v>25</v>
      </c>
      <c r="S18" s="11"/>
      <c r="T18" s="1">
        <v>24</v>
      </c>
      <c r="V18" s="9">
        <v>25</v>
      </c>
      <c r="W18" s="11"/>
      <c r="X18" s="1">
        <v>25</v>
      </c>
      <c r="Z18" s="9">
        <v>25</v>
      </c>
      <c r="AA18" s="11"/>
      <c r="AC18" s="3"/>
    </row>
    <row r="19" spans="2:29" x14ac:dyDescent="0.4">
      <c r="AC19" s="3"/>
    </row>
    <row r="20" spans="2:29" x14ac:dyDescent="0.4">
      <c r="B20" s="2" t="s">
        <v>18</v>
      </c>
      <c r="Q20" s="2" t="s">
        <v>30</v>
      </c>
      <c r="AC20" s="3"/>
    </row>
    <row r="21" spans="2:29" x14ac:dyDescent="0.4">
      <c r="B21" s="7"/>
      <c r="C21" s="12" t="s">
        <v>22</v>
      </c>
      <c r="D21" s="13"/>
      <c r="E21" s="8" t="s">
        <v>23</v>
      </c>
      <c r="F21" s="8"/>
      <c r="G21" s="12" t="s">
        <v>24</v>
      </c>
      <c r="H21" s="13"/>
      <c r="I21" s="8" t="s">
        <v>25</v>
      </c>
      <c r="J21" s="8"/>
      <c r="K21" s="12" t="s">
        <v>26</v>
      </c>
      <c r="L21" s="13"/>
      <c r="M21" s="6">
        <v>217</v>
      </c>
      <c r="Q21" s="7"/>
      <c r="R21" s="12" t="s">
        <v>22</v>
      </c>
      <c r="S21" s="13"/>
      <c r="T21" s="8" t="s">
        <v>23</v>
      </c>
      <c r="U21" s="8"/>
      <c r="V21" s="12" t="s">
        <v>24</v>
      </c>
      <c r="W21" s="13"/>
      <c r="X21" s="8" t="s">
        <v>25</v>
      </c>
      <c r="Y21" s="8"/>
      <c r="Z21" s="12" t="s">
        <v>26</v>
      </c>
      <c r="AA21" s="13"/>
      <c r="AB21" s="6">
        <v>207</v>
      </c>
      <c r="AC21" s="3"/>
    </row>
    <row r="22" spans="2:29" x14ac:dyDescent="0.4">
      <c r="B22" s="1" t="s">
        <v>4</v>
      </c>
      <c r="C22" s="9">
        <v>4</v>
      </c>
      <c r="D22" s="10">
        <f>C22/$C$27</f>
        <v>9.5238095238095233E-2</v>
      </c>
      <c r="E22" s="1">
        <v>4</v>
      </c>
      <c r="F22" s="3">
        <f>E22/E27</f>
        <v>9.3023255813953487E-2</v>
      </c>
      <c r="G22" s="9">
        <v>9</v>
      </c>
      <c r="H22" s="10">
        <f>G22/G27</f>
        <v>0.20454545454545456</v>
      </c>
      <c r="I22" s="1">
        <v>6</v>
      </c>
      <c r="J22" s="3">
        <f>I22/I27</f>
        <v>0.13636363636363635</v>
      </c>
      <c r="K22" s="9">
        <v>12</v>
      </c>
      <c r="L22" s="10">
        <f>K22/K27</f>
        <v>0.27272727272727271</v>
      </c>
      <c r="M22" s="1">
        <v>35</v>
      </c>
      <c r="N22" s="3">
        <v>0.16129032258064516</v>
      </c>
      <c r="Q22" s="1" t="s">
        <v>4</v>
      </c>
      <c r="R22" s="9">
        <v>10</v>
      </c>
      <c r="S22" s="10">
        <f>R22/R27</f>
        <v>0.23809523809523808</v>
      </c>
      <c r="T22" s="1">
        <v>4</v>
      </c>
      <c r="U22" s="3">
        <f>T22/T27</f>
        <v>9.5238095238095233E-2</v>
      </c>
      <c r="V22" s="9">
        <v>5</v>
      </c>
      <c r="W22" s="10">
        <f>V22/V27</f>
        <v>0.12820512820512819</v>
      </c>
      <c r="X22" s="1">
        <v>10</v>
      </c>
      <c r="Y22" s="3">
        <f>X22/X27</f>
        <v>0.23809523809523808</v>
      </c>
      <c r="Z22" s="9">
        <v>8</v>
      </c>
      <c r="AA22" s="10">
        <f>Z22/Z27</f>
        <v>0.19047619047619047</v>
      </c>
      <c r="AB22" s="1">
        <v>37</v>
      </c>
      <c r="AC22" s="3">
        <v>0.17874396135265699</v>
      </c>
    </row>
    <row r="23" spans="2:29" x14ac:dyDescent="0.4">
      <c r="B23" s="1" t="s">
        <v>6</v>
      </c>
      <c r="C23" s="9">
        <v>7</v>
      </c>
      <c r="D23" s="10">
        <f t="shared" ref="D23:D26" si="10">C23/$C$27</f>
        <v>0.16666666666666666</v>
      </c>
      <c r="E23" s="1">
        <v>11</v>
      </c>
      <c r="F23" s="3">
        <f>E23/E27</f>
        <v>0.2558139534883721</v>
      </c>
      <c r="G23" s="9">
        <v>12</v>
      </c>
      <c r="H23" s="10">
        <f>G23/G27</f>
        <v>0.27272727272727271</v>
      </c>
      <c r="I23" s="1">
        <v>10</v>
      </c>
      <c r="J23" s="3">
        <f>I23/I27</f>
        <v>0.22727272727272727</v>
      </c>
      <c r="K23" s="9">
        <v>10</v>
      </c>
      <c r="L23" s="10">
        <f>K23/K27</f>
        <v>0.22727272727272727</v>
      </c>
      <c r="M23" s="1">
        <v>50</v>
      </c>
      <c r="N23" s="3">
        <v>0.2304147465437788</v>
      </c>
      <c r="Q23" s="1" t="s">
        <v>6</v>
      </c>
      <c r="R23" s="9">
        <v>10</v>
      </c>
      <c r="S23" s="10">
        <f>R23/R27</f>
        <v>0.23809523809523808</v>
      </c>
      <c r="T23" s="1">
        <v>11</v>
      </c>
      <c r="U23" s="3">
        <f>T23/T27</f>
        <v>0.26190476190476192</v>
      </c>
      <c r="V23" s="9">
        <v>7</v>
      </c>
      <c r="W23" s="10">
        <f>V23/V27</f>
        <v>0.17948717948717949</v>
      </c>
      <c r="X23" s="1">
        <v>13</v>
      </c>
      <c r="Y23" s="3">
        <f>X23/X27</f>
        <v>0.30952380952380953</v>
      </c>
      <c r="Z23" s="9">
        <v>7</v>
      </c>
      <c r="AA23" s="10">
        <f>Z23/Z27</f>
        <v>0.16666666666666666</v>
      </c>
      <c r="AB23" s="1">
        <v>48</v>
      </c>
      <c r="AC23" s="3">
        <v>0.2318840579710145</v>
      </c>
    </row>
    <row r="24" spans="2:29" x14ac:dyDescent="0.4">
      <c r="B24" s="1" t="s">
        <v>8</v>
      </c>
      <c r="C24" s="9">
        <v>10</v>
      </c>
      <c r="D24" s="10">
        <f t="shared" si="10"/>
        <v>0.23809523809523808</v>
      </c>
      <c r="E24" s="1">
        <v>10</v>
      </c>
      <c r="F24" s="3">
        <f>E24/E27</f>
        <v>0.23255813953488372</v>
      </c>
      <c r="G24" s="9">
        <v>12</v>
      </c>
      <c r="H24" s="10">
        <f>G24/G27</f>
        <v>0.27272727272727271</v>
      </c>
      <c r="I24" s="1">
        <v>13</v>
      </c>
      <c r="J24" s="3">
        <f>I24/I27</f>
        <v>0.29545454545454547</v>
      </c>
      <c r="K24" s="9">
        <v>10</v>
      </c>
      <c r="L24" s="10">
        <f>K24/K27</f>
        <v>0.22727272727272727</v>
      </c>
      <c r="M24" s="1">
        <v>55</v>
      </c>
      <c r="N24" s="3">
        <v>0.25345622119815669</v>
      </c>
      <c r="Q24" s="1" t="s">
        <v>8</v>
      </c>
      <c r="R24" s="9">
        <v>8</v>
      </c>
      <c r="S24" s="10">
        <f>R24/R27</f>
        <v>0.19047619047619047</v>
      </c>
      <c r="T24" s="1">
        <v>11</v>
      </c>
      <c r="U24" s="3">
        <f>T24/T27</f>
        <v>0.26190476190476192</v>
      </c>
      <c r="V24" s="9">
        <v>15</v>
      </c>
      <c r="W24" s="10">
        <f>V24/V27</f>
        <v>0.38461538461538464</v>
      </c>
      <c r="X24" s="1">
        <v>11</v>
      </c>
      <c r="Y24" s="3">
        <f>X24/X27</f>
        <v>0.26190476190476192</v>
      </c>
      <c r="Z24" s="9">
        <v>12</v>
      </c>
      <c r="AA24" s="10">
        <f>Z24/Z27</f>
        <v>0.2857142857142857</v>
      </c>
      <c r="AB24" s="1">
        <v>57</v>
      </c>
      <c r="AC24" s="3">
        <v>0.27536231884057971</v>
      </c>
    </row>
    <row r="25" spans="2:29" x14ac:dyDescent="0.4">
      <c r="B25" s="1" t="s">
        <v>5</v>
      </c>
      <c r="C25" s="9">
        <v>11</v>
      </c>
      <c r="D25" s="10">
        <f t="shared" si="10"/>
        <v>0.26190476190476192</v>
      </c>
      <c r="E25" s="1">
        <v>14</v>
      </c>
      <c r="F25" s="3">
        <f>E25/E27</f>
        <v>0.32558139534883723</v>
      </c>
      <c r="G25" s="9">
        <v>8</v>
      </c>
      <c r="H25" s="10">
        <f>G25/G27</f>
        <v>0.18181818181818182</v>
      </c>
      <c r="I25" s="1">
        <v>9</v>
      </c>
      <c r="J25" s="3">
        <f>I25/I27</f>
        <v>0.20454545454545456</v>
      </c>
      <c r="K25" s="9">
        <v>6</v>
      </c>
      <c r="L25" s="10">
        <f>K25/K27</f>
        <v>0.13636363636363635</v>
      </c>
      <c r="M25" s="1">
        <v>48</v>
      </c>
      <c r="N25" s="3">
        <v>0.22119815668202766</v>
      </c>
      <c r="Q25" s="1" t="s">
        <v>5</v>
      </c>
      <c r="R25" s="9">
        <v>9</v>
      </c>
      <c r="S25" s="10">
        <f>R25/R27</f>
        <v>0.21428571428571427</v>
      </c>
      <c r="T25" s="1">
        <v>10</v>
      </c>
      <c r="U25" s="3">
        <f>T25/T27</f>
        <v>0.23809523809523808</v>
      </c>
      <c r="V25" s="9">
        <v>11</v>
      </c>
      <c r="W25" s="10">
        <f>V25/V27</f>
        <v>0.28205128205128205</v>
      </c>
      <c r="X25" s="1">
        <v>7</v>
      </c>
      <c r="Y25" s="3">
        <f>X25/X27</f>
        <v>0.16666666666666666</v>
      </c>
      <c r="Z25" s="9">
        <v>13</v>
      </c>
      <c r="AA25" s="10">
        <f>Z25/Z27</f>
        <v>0.30952380952380953</v>
      </c>
      <c r="AB25" s="1">
        <v>50</v>
      </c>
      <c r="AC25" s="3">
        <v>0.24154589371980675</v>
      </c>
    </row>
    <row r="26" spans="2:29" x14ac:dyDescent="0.4">
      <c r="B26" s="1" t="s">
        <v>7</v>
      </c>
      <c r="C26" s="9">
        <v>10</v>
      </c>
      <c r="D26" s="10">
        <f t="shared" si="10"/>
        <v>0.23809523809523808</v>
      </c>
      <c r="E26" s="1">
        <v>4</v>
      </c>
      <c r="F26" s="3">
        <f>E26/E27</f>
        <v>9.3023255813953487E-2</v>
      </c>
      <c r="G26" s="9">
        <v>3</v>
      </c>
      <c r="H26" s="10">
        <f>G26/G27</f>
        <v>6.8181818181818177E-2</v>
      </c>
      <c r="I26" s="1">
        <v>6</v>
      </c>
      <c r="J26" s="3">
        <f>I26/I27</f>
        <v>0.13636363636363635</v>
      </c>
      <c r="K26" s="9">
        <v>6</v>
      </c>
      <c r="L26" s="10">
        <f>K26/K27</f>
        <v>0.13636363636363635</v>
      </c>
      <c r="M26" s="1">
        <v>29</v>
      </c>
      <c r="N26" s="3">
        <v>0.13364055299539171</v>
      </c>
      <c r="Q26" s="1" t="s">
        <v>7</v>
      </c>
      <c r="R26" s="9">
        <v>5</v>
      </c>
      <c r="S26" s="10">
        <f>R26/R27</f>
        <v>0.11904761904761904</v>
      </c>
      <c r="T26" s="1">
        <v>6</v>
      </c>
      <c r="U26" s="3">
        <f>T26/T27</f>
        <v>0.14285714285714285</v>
      </c>
      <c r="V26" s="9">
        <v>1</v>
      </c>
      <c r="W26" s="10">
        <f>V26/V27</f>
        <v>2.564102564102564E-2</v>
      </c>
      <c r="X26" s="1">
        <v>1</v>
      </c>
      <c r="Y26" s="3">
        <f>X26/X27</f>
        <v>2.3809523809523808E-2</v>
      </c>
      <c r="Z26" s="9">
        <v>2</v>
      </c>
      <c r="AA26" s="10">
        <f>Z26/Z27</f>
        <v>4.7619047619047616E-2</v>
      </c>
      <c r="AB26" s="1">
        <v>15</v>
      </c>
      <c r="AC26" s="3">
        <v>7.2463768115942032E-2</v>
      </c>
    </row>
    <row r="27" spans="2:29" x14ac:dyDescent="0.4">
      <c r="B27" s="6">
        <v>217</v>
      </c>
      <c r="C27" s="9">
        <v>42</v>
      </c>
      <c r="D27" s="11"/>
      <c r="E27" s="1">
        <v>43</v>
      </c>
      <c r="G27" s="9">
        <v>44</v>
      </c>
      <c r="H27" s="11"/>
      <c r="I27" s="1">
        <v>44</v>
      </c>
      <c r="K27" s="9">
        <v>44</v>
      </c>
      <c r="L27" s="11"/>
      <c r="Q27" s="6">
        <v>207</v>
      </c>
      <c r="R27" s="9">
        <v>42</v>
      </c>
      <c r="S27" s="11"/>
      <c r="T27" s="1">
        <v>42</v>
      </c>
      <c r="V27" s="9">
        <v>39</v>
      </c>
      <c r="W27" s="11"/>
      <c r="X27" s="1">
        <v>42</v>
      </c>
      <c r="Z27" s="9">
        <v>42</v>
      </c>
      <c r="AA27" s="11"/>
      <c r="AC27" s="3"/>
    </row>
    <row r="28" spans="2:29" x14ac:dyDescent="0.4">
      <c r="AC28" s="3"/>
    </row>
    <row r="29" spans="2:29" x14ac:dyDescent="0.4">
      <c r="B29" s="2" t="s">
        <v>28</v>
      </c>
      <c r="Q29" s="2" t="s">
        <v>38</v>
      </c>
    </row>
    <row r="30" spans="2:29" x14ac:dyDescent="0.4">
      <c r="B30" s="7"/>
      <c r="C30" s="12" t="s">
        <v>22</v>
      </c>
      <c r="D30" s="13"/>
      <c r="E30" s="8" t="s">
        <v>23</v>
      </c>
      <c r="F30" s="8"/>
      <c r="G30" s="12" t="s">
        <v>24</v>
      </c>
      <c r="H30" s="13"/>
      <c r="I30" s="8" t="s">
        <v>25</v>
      </c>
      <c r="J30" s="8"/>
      <c r="K30" s="12" t="s">
        <v>26</v>
      </c>
      <c r="L30" s="13"/>
      <c r="M30" s="6">
        <v>205</v>
      </c>
      <c r="Q30" s="7"/>
      <c r="R30" s="7" t="s">
        <v>31</v>
      </c>
      <c r="S30" s="7" t="s">
        <v>32</v>
      </c>
      <c r="T30" s="7" t="s">
        <v>33</v>
      </c>
      <c r="U30" s="7" t="s">
        <v>34</v>
      </c>
      <c r="V30" s="7" t="s">
        <v>35</v>
      </c>
      <c r="W30" s="7" t="s">
        <v>36</v>
      </c>
      <c r="X30" s="7" t="s">
        <v>37</v>
      </c>
      <c r="Y30" s="5">
        <f>SUM(Y31:Y35)</f>
        <v>1128</v>
      </c>
    </row>
    <row r="31" spans="2:29" x14ac:dyDescent="0.4">
      <c r="B31" s="1" t="s">
        <v>4</v>
      </c>
      <c r="C31" s="9">
        <v>12</v>
      </c>
      <c r="D31" s="10">
        <f>C31/C36</f>
        <v>0.29268292682926828</v>
      </c>
      <c r="E31" s="1">
        <v>13</v>
      </c>
      <c r="F31" s="3">
        <f>E31/E36</f>
        <v>0.31707317073170732</v>
      </c>
      <c r="G31" s="9">
        <v>7</v>
      </c>
      <c r="H31" s="10">
        <f>G31/G36</f>
        <v>0.17073170731707318</v>
      </c>
      <c r="I31" s="1">
        <v>4</v>
      </c>
      <c r="J31" s="3">
        <f>I31/I36</f>
        <v>9.7560975609756101E-2</v>
      </c>
      <c r="K31" s="9">
        <v>10</v>
      </c>
      <c r="L31" s="10">
        <f>K31/K36</f>
        <v>0.24390243902439024</v>
      </c>
      <c r="M31" s="1">
        <v>46</v>
      </c>
      <c r="N31" s="3">
        <v>0.22439024390243903</v>
      </c>
      <c r="Q31" s="1" t="s">
        <v>4</v>
      </c>
      <c r="R31" s="1">
        <v>24</v>
      </c>
      <c r="S31" s="1">
        <v>18</v>
      </c>
      <c r="T31" s="1">
        <v>35</v>
      </c>
      <c r="U31" s="1">
        <v>46</v>
      </c>
      <c r="V31" s="1">
        <v>32</v>
      </c>
      <c r="W31" s="1">
        <v>27</v>
      </c>
      <c r="X31" s="1">
        <v>37</v>
      </c>
      <c r="Y31" s="1">
        <f>SUM(R31:X31)</f>
        <v>219</v>
      </c>
      <c r="Z31" s="3">
        <f>Y31/$Y$30</f>
        <v>0.19414893617021275</v>
      </c>
    </row>
    <row r="32" spans="2:29" x14ac:dyDescent="0.4">
      <c r="B32" s="1" t="s">
        <v>6</v>
      </c>
      <c r="C32" s="9">
        <v>12</v>
      </c>
      <c r="D32" s="10">
        <f>C32/C36</f>
        <v>0.29268292682926828</v>
      </c>
      <c r="E32" s="1">
        <v>7</v>
      </c>
      <c r="F32" s="3">
        <f>E32/E36</f>
        <v>0.17073170731707318</v>
      </c>
      <c r="G32" s="9">
        <v>8</v>
      </c>
      <c r="H32" s="10">
        <f>G32/G36</f>
        <v>0.1951219512195122</v>
      </c>
      <c r="I32" s="1">
        <v>11</v>
      </c>
      <c r="J32" s="3">
        <f>I32/I36</f>
        <v>0.26829268292682928</v>
      </c>
      <c r="K32" s="9">
        <v>10</v>
      </c>
      <c r="L32" s="10">
        <f>K32/K36</f>
        <v>0.24390243902439024</v>
      </c>
      <c r="M32" s="1">
        <v>48</v>
      </c>
      <c r="N32" s="3">
        <v>0.23414634146341465</v>
      </c>
      <c r="Q32" s="1" t="s">
        <v>6</v>
      </c>
      <c r="R32" s="1">
        <v>33</v>
      </c>
      <c r="S32" s="1">
        <v>41</v>
      </c>
      <c r="T32" s="1">
        <v>50</v>
      </c>
      <c r="U32" s="1">
        <v>48</v>
      </c>
      <c r="V32" s="1">
        <v>35</v>
      </c>
      <c r="W32" s="1">
        <v>30</v>
      </c>
      <c r="X32" s="1">
        <v>48</v>
      </c>
      <c r="Y32" s="1">
        <f t="shared" ref="Y32:Y35" si="11">SUM(R32:X32)</f>
        <v>285</v>
      </c>
      <c r="Z32" s="3">
        <f t="shared" ref="Z32:Z35" si="12">Y32/$Y$30</f>
        <v>0.25265957446808512</v>
      </c>
    </row>
    <row r="33" spans="2:26" x14ac:dyDescent="0.4">
      <c r="B33" s="1" t="s">
        <v>8</v>
      </c>
      <c r="C33" s="9">
        <v>7</v>
      </c>
      <c r="D33" s="10">
        <f>C33/C36</f>
        <v>0.17073170731707318</v>
      </c>
      <c r="E33" s="1">
        <v>9</v>
      </c>
      <c r="F33" s="3">
        <f>E33/E36</f>
        <v>0.21951219512195122</v>
      </c>
      <c r="G33" s="9">
        <v>16</v>
      </c>
      <c r="H33" s="10">
        <f>G33/G36</f>
        <v>0.3902439024390244</v>
      </c>
      <c r="I33" s="1">
        <v>9</v>
      </c>
      <c r="J33" s="3">
        <f>I33/I36</f>
        <v>0.21951219512195122</v>
      </c>
      <c r="K33" s="9">
        <v>8</v>
      </c>
      <c r="L33" s="10">
        <f>K33/K36</f>
        <v>0.1951219512195122</v>
      </c>
      <c r="M33" s="1">
        <v>49</v>
      </c>
      <c r="N33" s="3">
        <v>0.23902439024390243</v>
      </c>
      <c r="Q33" s="1" t="s">
        <v>8</v>
      </c>
      <c r="R33" s="1">
        <v>30</v>
      </c>
      <c r="S33" s="1">
        <v>34</v>
      </c>
      <c r="T33" s="1">
        <v>55</v>
      </c>
      <c r="U33" s="1">
        <v>49</v>
      </c>
      <c r="V33" s="1">
        <v>28</v>
      </c>
      <c r="W33" s="1">
        <v>26</v>
      </c>
      <c r="X33" s="1">
        <v>57</v>
      </c>
      <c r="Y33" s="1">
        <f t="shared" si="11"/>
        <v>279</v>
      </c>
      <c r="Z33" s="3">
        <f t="shared" si="12"/>
        <v>0.2473404255319149</v>
      </c>
    </row>
    <row r="34" spans="2:26" x14ac:dyDescent="0.4">
      <c r="B34" s="1" t="s">
        <v>5</v>
      </c>
      <c r="C34" s="9">
        <v>8</v>
      </c>
      <c r="D34" s="10">
        <f>C34/C36</f>
        <v>0.1951219512195122</v>
      </c>
      <c r="E34" s="1">
        <v>7</v>
      </c>
      <c r="F34" s="3">
        <f>E34/E36</f>
        <v>0.17073170731707318</v>
      </c>
      <c r="G34" s="9">
        <v>5</v>
      </c>
      <c r="H34" s="10">
        <f>G34/G36</f>
        <v>0.12195121951219512</v>
      </c>
      <c r="I34" s="1">
        <v>13</v>
      </c>
      <c r="J34" s="3">
        <f>I34/I36</f>
        <v>0.31707317073170732</v>
      </c>
      <c r="K34" s="9">
        <v>8</v>
      </c>
      <c r="L34" s="10">
        <f>K34/K36</f>
        <v>0.1951219512195122</v>
      </c>
      <c r="M34" s="1">
        <v>41</v>
      </c>
      <c r="N34" s="3">
        <v>0.2</v>
      </c>
      <c r="Q34" s="1" t="s">
        <v>5</v>
      </c>
      <c r="R34" s="1">
        <v>31</v>
      </c>
      <c r="S34" s="1">
        <v>32</v>
      </c>
      <c r="T34" s="1">
        <v>48</v>
      </c>
      <c r="U34" s="1">
        <v>41</v>
      </c>
      <c r="V34" s="1">
        <v>30</v>
      </c>
      <c r="W34" s="1">
        <v>28</v>
      </c>
      <c r="X34" s="1">
        <v>50</v>
      </c>
      <c r="Y34" s="1">
        <f t="shared" si="11"/>
        <v>260</v>
      </c>
      <c r="Z34" s="3">
        <f t="shared" si="12"/>
        <v>0.23049645390070922</v>
      </c>
    </row>
    <row r="35" spans="2:26" x14ac:dyDescent="0.4">
      <c r="B35" s="1" t="s">
        <v>7</v>
      </c>
      <c r="C35" s="9">
        <v>2</v>
      </c>
      <c r="D35" s="10">
        <f>C35/C36</f>
        <v>4.878048780487805E-2</v>
      </c>
      <c r="E35" s="1">
        <v>5</v>
      </c>
      <c r="F35" s="3">
        <f>E35/E36</f>
        <v>0.12195121951219512</v>
      </c>
      <c r="G35" s="9">
        <v>5</v>
      </c>
      <c r="H35" s="10">
        <f>G35/G36</f>
        <v>0.12195121951219512</v>
      </c>
      <c r="I35" s="1">
        <v>4</v>
      </c>
      <c r="J35" s="3">
        <f>I35/I36</f>
        <v>9.7560975609756101E-2</v>
      </c>
      <c r="K35" s="9">
        <v>5</v>
      </c>
      <c r="L35" s="10">
        <f>K35/K36</f>
        <v>0.12195121951219512</v>
      </c>
      <c r="M35" s="1">
        <v>21</v>
      </c>
      <c r="N35" s="3">
        <v>0.1024390243902439</v>
      </c>
      <c r="Q35" s="1" t="s">
        <v>7</v>
      </c>
      <c r="R35" s="1">
        <v>7</v>
      </c>
      <c r="S35" s="1">
        <v>0</v>
      </c>
      <c r="T35" s="1">
        <v>29</v>
      </c>
      <c r="U35" s="1">
        <v>21</v>
      </c>
      <c r="V35" s="1">
        <v>0</v>
      </c>
      <c r="W35" s="1">
        <v>13</v>
      </c>
      <c r="X35" s="1">
        <v>15</v>
      </c>
      <c r="Y35" s="1">
        <f t="shared" si="11"/>
        <v>85</v>
      </c>
      <c r="Z35" s="3">
        <f t="shared" si="12"/>
        <v>7.5354609929078012E-2</v>
      </c>
    </row>
    <row r="36" spans="2:26" x14ac:dyDescent="0.4">
      <c r="B36" s="6">
        <v>205</v>
      </c>
      <c r="C36" s="9">
        <v>41</v>
      </c>
      <c r="D36" s="11"/>
      <c r="E36" s="1">
        <v>41</v>
      </c>
      <c r="G36" s="9">
        <v>41</v>
      </c>
      <c r="H36" s="11"/>
      <c r="I36" s="1">
        <v>41</v>
      </c>
      <c r="K36" s="9">
        <v>41</v>
      </c>
      <c r="L36" s="11"/>
      <c r="Q36" s="6">
        <f>SUM(R36:X36)</f>
        <v>1128</v>
      </c>
      <c r="R36" s="1">
        <f>SUM(R31:R35)</f>
        <v>125</v>
      </c>
      <c r="S36" s="1">
        <f t="shared" ref="S36:X36" si="13">SUM(S31:S35)</f>
        <v>125</v>
      </c>
      <c r="T36" s="1">
        <f t="shared" si="13"/>
        <v>217</v>
      </c>
      <c r="U36" s="1">
        <f t="shared" si="13"/>
        <v>205</v>
      </c>
      <c r="V36" s="1">
        <f t="shared" si="13"/>
        <v>125</v>
      </c>
      <c r="W36" s="1">
        <f t="shared" si="13"/>
        <v>124</v>
      </c>
      <c r="X36" s="1">
        <f t="shared" si="13"/>
        <v>207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E418-781F-4E14-AC4A-26750344873D}">
  <dimension ref="A1:O28"/>
  <sheetViews>
    <sheetView tabSelected="1" workbookViewId="0">
      <selection activeCell="K31" sqref="K31"/>
    </sheetView>
  </sheetViews>
  <sheetFormatPr defaultRowHeight="18.75" x14ac:dyDescent="0.4"/>
  <cols>
    <col min="1" max="16384" width="9" style="1"/>
  </cols>
  <sheetData>
    <row r="1" spans="1:15" x14ac:dyDescent="0.4">
      <c r="A1" s="2" t="s">
        <v>0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125</v>
      </c>
    </row>
    <row r="4" spans="1:15" x14ac:dyDescent="0.4">
      <c r="A4" s="1">
        <v>1</v>
      </c>
      <c r="B4" s="1" t="s">
        <v>4</v>
      </c>
      <c r="C4" s="1" t="s">
        <v>4</v>
      </c>
      <c r="D4" s="1" t="s">
        <v>6</v>
      </c>
      <c r="E4" s="1" t="s">
        <v>10</v>
      </c>
      <c r="F4" s="1" t="s">
        <v>5</v>
      </c>
      <c r="H4" s="1" t="s">
        <v>9</v>
      </c>
      <c r="I4" s="1">
        <f>COUNTIF($B$4:$B$28,$H$4)</f>
        <v>4</v>
      </c>
      <c r="J4" s="1">
        <f>COUNTIF($C$4:$C$28,H4)</f>
        <v>6</v>
      </c>
      <c r="K4" s="1">
        <f>COUNTIF($D$4:$D$28,H4)</f>
        <v>3</v>
      </c>
      <c r="L4" s="1">
        <f>COUNTIF($E$4:$E$28,H4)</f>
        <v>7</v>
      </c>
      <c r="M4" s="1">
        <f>COUNTIF($F$4:$F$28,H4)</f>
        <v>4</v>
      </c>
      <c r="N4" s="1">
        <f>SUM(I4:M4)</f>
        <v>24</v>
      </c>
      <c r="O4" s="3">
        <f>N4/$N$3</f>
        <v>0.192</v>
      </c>
    </row>
    <row r="5" spans="1:15" x14ac:dyDescent="0.4">
      <c r="A5" s="1">
        <v>2</v>
      </c>
      <c r="B5" s="1" t="s">
        <v>5</v>
      </c>
      <c r="C5" s="1" t="s">
        <v>4</v>
      </c>
      <c r="D5" s="1" t="s">
        <v>5</v>
      </c>
      <c r="E5" s="1" t="s">
        <v>12</v>
      </c>
      <c r="F5" s="1" t="s">
        <v>8</v>
      </c>
      <c r="H5" s="1" t="s">
        <v>10</v>
      </c>
      <c r="I5" s="1">
        <f t="shared" ref="I5:I8" si="0">COUNTIF($B$4:$B$28,H5)</f>
        <v>7</v>
      </c>
      <c r="J5" s="1">
        <f t="shared" ref="J5:J8" si="1">COUNTIF($C$4:$C$28,H5)</f>
        <v>6</v>
      </c>
      <c r="K5" s="1">
        <f t="shared" ref="K5:K8" si="2">COUNTIF($D$4:$D$28,H5)</f>
        <v>5</v>
      </c>
      <c r="L5" s="1">
        <f t="shared" ref="L5:L8" si="3">COUNTIF($E$4:$E$28,H5)</f>
        <v>7</v>
      </c>
      <c r="M5" s="1">
        <f t="shared" ref="M5:M8" si="4">COUNTIF($F$4:$F$28,H5)</f>
        <v>8</v>
      </c>
      <c r="N5" s="1">
        <f t="shared" ref="N5:N8" si="5">SUM(I5:M5)</f>
        <v>33</v>
      </c>
      <c r="O5" s="3">
        <f t="shared" ref="O5:O8" si="6">N5/$N$3</f>
        <v>0.26400000000000001</v>
      </c>
    </row>
    <row r="6" spans="1:15" x14ac:dyDescent="0.4">
      <c r="A6" s="1">
        <v>3</v>
      </c>
      <c r="B6" s="1" t="s">
        <v>6</v>
      </c>
      <c r="C6" s="1" t="s">
        <v>7</v>
      </c>
      <c r="D6" s="1" t="s">
        <v>8</v>
      </c>
      <c r="E6" s="1" t="s">
        <v>10</v>
      </c>
      <c r="F6" s="1" t="s">
        <v>5</v>
      </c>
      <c r="H6" s="1" t="s">
        <v>11</v>
      </c>
      <c r="I6" s="1">
        <f t="shared" si="0"/>
        <v>3</v>
      </c>
      <c r="J6" s="1">
        <f t="shared" si="1"/>
        <v>6</v>
      </c>
      <c r="K6" s="1">
        <f t="shared" si="2"/>
        <v>9</v>
      </c>
      <c r="L6" s="1">
        <f t="shared" si="3"/>
        <v>5</v>
      </c>
      <c r="M6" s="1">
        <f t="shared" si="4"/>
        <v>7</v>
      </c>
      <c r="N6" s="1">
        <f t="shared" si="5"/>
        <v>30</v>
      </c>
      <c r="O6" s="3">
        <f t="shared" si="6"/>
        <v>0.24</v>
      </c>
    </row>
    <row r="7" spans="1:15" x14ac:dyDescent="0.4">
      <c r="A7" s="1">
        <v>4</v>
      </c>
      <c r="B7" s="1" t="s">
        <v>4</v>
      </c>
      <c r="C7" s="1" t="s">
        <v>4</v>
      </c>
      <c r="D7" s="1" t="s">
        <v>7</v>
      </c>
      <c r="E7" s="1" t="s">
        <v>9</v>
      </c>
      <c r="F7" s="1" t="s">
        <v>4</v>
      </c>
      <c r="H7" s="1" t="s">
        <v>12</v>
      </c>
      <c r="I7" s="1">
        <f t="shared" si="0"/>
        <v>9</v>
      </c>
      <c r="J7" s="1">
        <f t="shared" si="1"/>
        <v>4</v>
      </c>
      <c r="K7" s="1">
        <f t="shared" si="2"/>
        <v>6</v>
      </c>
      <c r="L7" s="1">
        <f t="shared" si="3"/>
        <v>6</v>
      </c>
      <c r="M7" s="1">
        <f t="shared" si="4"/>
        <v>6</v>
      </c>
      <c r="N7" s="1">
        <f t="shared" si="5"/>
        <v>31</v>
      </c>
      <c r="O7" s="3">
        <f t="shared" si="6"/>
        <v>0.248</v>
      </c>
    </row>
    <row r="8" spans="1:15" x14ac:dyDescent="0.4">
      <c r="A8" s="1">
        <v>5</v>
      </c>
      <c r="B8" s="1" t="s">
        <v>6</v>
      </c>
      <c r="C8" s="1" t="s">
        <v>5</v>
      </c>
      <c r="D8" s="1" t="s">
        <v>5</v>
      </c>
      <c r="E8" s="1" t="s">
        <v>9</v>
      </c>
      <c r="F8" s="1" t="s">
        <v>8</v>
      </c>
      <c r="H8" s="1" t="s">
        <v>13</v>
      </c>
      <c r="I8" s="1">
        <f t="shared" si="0"/>
        <v>2</v>
      </c>
      <c r="J8" s="1">
        <f t="shared" si="1"/>
        <v>3</v>
      </c>
      <c r="K8" s="1">
        <f t="shared" si="2"/>
        <v>2</v>
      </c>
      <c r="L8" s="1">
        <f t="shared" si="3"/>
        <v>0</v>
      </c>
      <c r="M8" s="1">
        <f t="shared" si="4"/>
        <v>0</v>
      </c>
      <c r="N8" s="1">
        <f t="shared" si="5"/>
        <v>7</v>
      </c>
      <c r="O8" s="3">
        <f t="shared" si="6"/>
        <v>5.6000000000000001E-2</v>
      </c>
    </row>
    <row r="9" spans="1:15" x14ac:dyDescent="0.4">
      <c r="A9" s="1">
        <v>6</v>
      </c>
      <c r="B9" s="1" t="s">
        <v>7</v>
      </c>
      <c r="C9" s="1" t="s">
        <v>8</v>
      </c>
      <c r="D9" s="1" t="s">
        <v>4</v>
      </c>
      <c r="E9" s="1" t="s">
        <v>10</v>
      </c>
      <c r="F9" s="1" t="s">
        <v>6</v>
      </c>
      <c r="H9" s="1">
        <f>SUM(I9:M9)</f>
        <v>125</v>
      </c>
      <c r="I9" s="1">
        <f>SUM(I4:I8)</f>
        <v>25</v>
      </c>
      <c r="J9" s="1">
        <f t="shared" ref="J9:M9" si="7">SUM(J4:J8)</f>
        <v>25</v>
      </c>
      <c r="K9" s="1">
        <f t="shared" si="7"/>
        <v>25</v>
      </c>
      <c r="L9" s="1">
        <f t="shared" si="7"/>
        <v>25</v>
      </c>
      <c r="M9" s="1">
        <f t="shared" si="7"/>
        <v>25</v>
      </c>
    </row>
    <row r="10" spans="1:15" x14ac:dyDescent="0.4">
      <c r="A10" s="1">
        <v>7</v>
      </c>
      <c r="B10" s="1" t="s">
        <v>5</v>
      </c>
      <c r="C10" s="1" t="s">
        <v>5</v>
      </c>
      <c r="D10" s="1" t="s">
        <v>4</v>
      </c>
      <c r="E10" s="1" t="s">
        <v>11</v>
      </c>
      <c r="F10" s="1" t="s">
        <v>4</v>
      </c>
    </row>
    <row r="11" spans="1:15" x14ac:dyDescent="0.4">
      <c r="A11" s="1">
        <v>8</v>
      </c>
      <c r="B11" s="1" t="s">
        <v>6</v>
      </c>
      <c r="C11" s="1" t="s">
        <v>7</v>
      </c>
      <c r="D11" s="1" t="s">
        <v>6</v>
      </c>
      <c r="E11" s="1" t="s">
        <v>9</v>
      </c>
      <c r="F11" s="1" t="s">
        <v>6</v>
      </c>
    </row>
    <row r="12" spans="1:15" x14ac:dyDescent="0.4">
      <c r="A12" s="1">
        <v>9</v>
      </c>
      <c r="B12" s="1" t="s">
        <v>6</v>
      </c>
      <c r="C12" s="1" t="s">
        <v>8</v>
      </c>
      <c r="D12" s="1" t="s">
        <v>5</v>
      </c>
      <c r="E12" s="1" t="s">
        <v>12</v>
      </c>
      <c r="F12" s="1" t="s">
        <v>4</v>
      </c>
    </row>
    <row r="13" spans="1:15" x14ac:dyDescent="0.4">
      <c r="A13" s="1">
        <v>10</v>
      </c>
      <c r="B13" s="1" t="s">
        <v>5</v>
      </c>
      <c r="C13" s="1" t="s">
        <v>5</v>
      </c>
      <c r="D13" s="1" t="s">
        <v>5</v>
      </c>
      <c r="E13" s="1" t="s">
        <v>12</v>
      </c>
      <c r="F13" s="1" t="s">
        <v>8</v>
      </c>
    </row>
    <row r="14" spans="1:15" x14ac:dyDescent="0.4">
      <c r="A14" s="1">
        <v>11</v>
      </c>
      <c r="B14" s="1" t="s">
        <v>6</v>
      </c>
      <c r="C14" s="1" t="s">
        <v>4</v>
      </c>
      <c r="D14" s="1" t="s">
        <v>8</v>
      </c>
      <c r="E14" s="1" t="s">
        <v>11</v>
      </c>
      <c r="F14" s="1" t="s">
        <v>5</v>
      </c>
    </row>
    <row r="15" spans="1:15" x14ac:dyDescent="0.4">
      <c r="A15" s="1">
        <v>12</v>
      </c>
      <c r="B15" s="1" t="s">
        <v>8</v>
      </c>
      <c r="C15" s="15" t="s">
        <v>6</v>
      </c>
      <c r="D15" s="1" t="s">
        <v>8</v>
      </c>
      <c r="E15" s="1" t="s">
        <v>12</v>
      </c>
      <c r="F15" s="1" t="s">
        <v>8</v>
      </c>
    </row>
    <row r="16" spans="1:15" x14ac:dyDescent="0.4">
      <c r="A16" s="1">
        <v>13</v>
      </c>
      <c r="B16" s="1" t="s">
        <v>4</v>
      </c>
      <c r="C16" s="15" t="s">
        <v>6</v>
      </c>
      <c r="D16" s="1" t="s">
        <v>4</v>
      </c>
      <c r="E16" s="1" t="s">
        <v>10</v>
      </c>
      <c r="F16" s="1" t="s">
        <v>8</v>
      </c>
      <c r="O16" s="3"/>
    </row>
    <row r="17" spans="1:15" x14ac:dyDescent="0.4">
      <c r="A17" s="1">
        <v>14</v>
      </c>
      <c r="B17" s="1" t="s">
        <v>4</v>
      </c>
      <c r="C17" s="15" t="s">
        <v>6</v>
      </c>
      <c r="D17" s="1" t="s">
        <v>8</v>
      </c>
      <c r="E17" s="1" t="s">
        <v>11</v>
      </c>
      <c r="F17" s="1" t="s">
        <v>6</v>
      </c>
      <c r="O17" s="3"/>
    </row>
    <row r="18" spans="1:15" x14ac:dyDescent="0.4">
      <c r="A18" s="1">
        <v>15</v>
      </c>
      <c r="B18" s="1" t="s">
        <v>8</v>
      </c>
      <c r="C18" s="1" t="s">
        <v>8</v>
      </c>
      <c r="D18" s="1" t="s">
        <v>7</v>
      </c>
      <c r="E18" s="1" t="s">
        <v>9</v>
      </c>
      <c r="F18" s="1" t="s">
        <v>5</v>
      </c>
      <c r="O18" s="3"/>
    </row>
    <row r="19" spans="1:15" x14ac:dyDescent="0.4">
      <c r="A19" s="1">
        <v>16</v>
      </c>
      <c r="B19" s="1" t="s">
        <v>5</v>
      </c>
      <c r="C19" s="1" t="s">
        <v>8</v>
      </c>
      <c r="D19" s="1" t="s">
        <v>8</v>
      </c>
      <c r="E19" s="1" t="s">
        <v>11</v>
      </c>
      <c r="F19" s="1" t="s">
        <v>8</v>
      </c>
      <c r="O19" s="3"/>
    </row>
    <row r="20" spans="1:15" x14ac:dyDescent="0.4">
      <c r="A20" s="1">
        <v>17</v>
      </c>
      <c r="B20" s="1" t="s">
        <v>5</v>
      </c>
      <c r="C20" s="1" t="s">
        <v>6</v>
      </c>
      <c r="D20" s="1" t="s">
        <v>8</v>
      </c>
      <c r="E20" s="1" t="s">
        <v>10</v>
      </c>
      <c r="F20" s="1" t="s">
        <v>4</v>
      </c>
      <c r="O20" s="3"/>
    </row>
    <row r="21" spans="1:15" x14ac:dyDescent="0.4">
      <c r="A21" s="1">
        <v>18</v>
      </c>
      <c r="B21" s="1" t="s">
        <v>7</v>
      </c>
      <c r="C21" s="1" t="s">
        <v>4</v>
      </c>
      <c r="D21" s="1" t="s">
        <v>5</v>
      </c>
      <c r="E21" s="1" t="s">
        <v>9</v>
      </c>
      <c r="F21" s="1" t="s">
        <v>6</v>
      </c>
    </row>
    <row r="22" spans="1:15" x14ac:dyDescent="0.4">
      <c r="A22" s="1">
        <v>19</v>
      </c>
      <c r="B22" s="15" t="s">
        <v>5</v>
      </c>
      <c r="C22" s="1" t="s">
        <v>7</v>
      </c>
      <c r="D22" s="1" t="s">
        <v>8</v>
      </c>
      <c r="E22" s="1" t="s">
        <v>12</v>
      </c>
      <c r="F22" s="1" t="s">
        <v>6</v>
      </c>
    </row>
    <row r="23" spans="1:15" x14ac:dyDescent="0.4">
      <c r="A23" s="1">
        <v>20</v>
      </c>
      <c r="B23" s="15" t="s">
        <v>5</v>
      </c>
      <c r="C23" s="1" t="s">
        <v>6</v>
      </c>
      <c r="D23" s="1" t="s">
        <v>6</v>
      </c>
      <c r="E23" s="1" t="s">
        <v>10</v>
      </c>
      <c r="F23" s="1" t="s">
        <v>8</v>
      </c>
    </row>
    <row r="24" spans="1:15" x14ac:dyDescent="0.4">
      <c r="A24" s="1">
        <v>21</v>
      </c>
      <c r="B24" s="15" t="s">
        <v>5</v>
      </c>
      <c r="C24" s="1" t="s">
        <v>5</v>
      </c>
      <c r="D24" s="1" t="s">
        <v>8</v>
      </c>
      <c r="E24" s="1" t="s">
        <v>9</v>
      </c>
      <c r="F24" s="1" t="s">
        <v>5</v>
      </c>
    </row>
    <row r="25" spans="1:15" x14ac:dyDescent="0.4">
      <c r="A25" s="1">
        <v>22</v>
      </c>
      <c r="B25" s="1" t="s">
        <v>6</v>
      </c>
      <c r="C25" s="1" t="s">
        <v>6</v>
      </c>
      <c r="D25" s="1" t="s">
        <v>8</v>
      </c>
      <c r="E25" s="1" t="s">
        <v>11</v>
      </c>
      <c r="F25" s="1" t="s">
        <v>5</v>
      </c>
    </row>
    <row r="26" spans="1:15" x14ac:dyDescent="0.4">
      <c r="A26" s="1">
        <v>23</v>
      </c>
      <c r="B26" s="1" t="s">
        <v>5</v>
      </c>
      <c r="C26" s="1" t="s">
        <v>8</v>
      </c>
      <c r="D26" s="1" t="s">
        <v>6</v>
      </c>
      <c r="E26" s="1" t="s">
        <v>10</v>
      </c>
      <c r="F26" s="15" t="s">
        <v>6</v>
      </c>
    </row>
    <row r="27" spans="1:15" x14ac:dyDescent="0.4">
      <c r="A27" s="1">
        <v>24</v>
      </c>
      <c r="B27" s="1" t="s">
        <v>8</v>
      </c>
      <c r="C27" s="1" t="s">
        <v>4</v>
      </c>
      <c r="D27" s="1" t="s">
        <v>6</v>
      </c>
      <c r="E27" s="1" t="s">
        <v>9</v>
      </c>
      <c r="F27" s="15" t="s">
        <v>6</v>
      </c>
    </row>
    <row r="28" spans="1:15" x14ac:dyDescent="0.4">
      <c r="A28" s="1">
        <v>25</v>
      </c>
      <c r="B28" s="1" t="s">
        <v>6</v>
      </c>
      <c r="C28" s="1" t="s">
        <v>8</v>
      </c>
      <c r="D28" s="1" t="s">
        <v>5</v>
      </c>
      <c r="E28" s="1" t="s">
        <v>12</v>
      </c>
      <c r="F28" s="15" t="s">
        <v>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AFD6-5B86-4F90-B058-26223EF41505}">
  <dimension ref="A1:O28"/>
  <sheetViews>
    <sheetView zoomScale="107" workbookViewId="0">
      <selection activeCell="K29" sqref="K29"/>
    </sheetView>
  </sheetViews>
  <sheetFormatPr defaultRowHeight="18.75" x14ac:dyDescent="0.4"/>
  <cols>
    <col min="1" max="16384" width="9" style="1"/>
  </cols>
  <sheetData>
    <row r="1" spans="1:15" x14ac:dyDescent="0.4">
      <c r="A1" s="2" t="s">
        <v>17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125</v>
      </c>
    </row>
    <row r="4" spans="1:15" x14ac:dyDescent="0.4">
      <c r="A4" s="1">
        <v>1</v>
      </c>
      <c r="B4" s="1" t="s">
        <v>6</v>
      </c>
      <c r="C4" s="15" t="s">
        <v>6</v>
      </c>
      <c r="D4" s="1" t="s">
        <v>8</v>
      </c>
      <c r="E4" s="1" t="s">
        <v>12</v>
      </c>
      <c r="F4" s="1" t="s">
        <v>8</v>
      </c>
      <c r="H4" s="1" t="s">
        <v>9</v>
      </c>
      <c r="I4" s="1">
        <f>COUNTIF($B$4:$B$28,$H$4)</f>
        <v>3</v>
      </c>
      <c r="J4" s="1">
        <f>COUNTIF($C$4:$C$28,H4)</f>
        <v>2</v>
      </c>
      <c r="K4" s="1">
        <f>COUNTIF($D$4:$D$28,H4)</f>
        <v>2</v>
      </c>
      <c r="L4" s="1">
        <f>COUNTIF($E$4:$E$28,H4)</f>
        <v>5</v>
      </c>
      <c r="M4" s="1">
        <f>COUNTIF($F$4:$F$28,H4)</f>
        <v>6</v>
      </c>
      <c r="N4" s="1">
        <f>SUM(I4:M4)</f>
        <v>18</v>
      </c>
      <c r="O4" s="3">
        <f>N4/$N$3</f>
        <v>0.14399999999999999</v>
      </c>
    </row>
    <row r="5" spans="1:15" x14ac:dyDescent="0.4">
      <c r="A5" s="1">
        <v>2</v>
      </c>
      <c r="B5" s="1" t="s">
        <v>4</v>
      </c>
      <c r="C5" s="15" t="s">
        <v>6</v>
      </c>
      <c r="D5" s="1" t="s">
        <v>6</v>
      </c>
      <c r="E5" s="1" t="s">
        <v>12</v>
      </c>
      <c r="F5" s="1" t="s">
        <v>4</v>
      </c>
      <c r="H5" s="1" t="s">
        <v>10</v>
      </c>
      <c r="I5" s="1">
        <f t="shared" ref="I5:I8" si="0">COUNTIF($B$4:$B$28,H5)</f>
        <v>13</v>
      </c>
      <c r="J5" s="1">
        <f t="shared" ref="J5:J8" si="1">COUNTIF($C$4:$C$28,H5)</f>
        <v>8</v>
      </c>
      <c r="K5" s="1">
        <f t="shared" ref="K5:K8" si="2">COUNTIF($D$4:$D$28,H5)</f>
        <v>7</v>
      </c>
      <c r="L5" s="1">
        <f t="shared" ref="L5:L8" si="3">COUNTIF($E$4:$E$28,H5)</f>
        <v>6</v>
      </c>
      <c r="M5" s="1">
        <f t="shared" ref="M5:M8" si="4">COUNTIF($F$4:$F$28,H5)</f>
        <v>7</v>
      </c>
      <c r="N5" s="1">
        <f>SUM(I5:M5)</f>
        <v>41</v>
      </c>
      <c r="O5" s="3">
        <f t="shared" ref="O5:O8" si="5">N5/$N$3</f>
        <v>0.32800000000000001</v>
      </c>
    </row>
    <row r="6" spans="1:15" x14ac:dyDescent="0.4">
      <c r="A6" s="1">
        <v>3</v>
      </c>
      <c r="B6" s="1" t="s">
        <v>5</v>
      </c>
      <c r="C6" s="15" t="s">
        <v>6</v>
      </c>
      <c r="D6" s="1" t="s">
        <v>8</v>
      </c>
      <c r="E6" s="1" t="s">
        <v>9</v>
      </c>
      <c r="F6" s="1" t="s">
        <v>6</v>
      </c>
      <c r="H6" s="1" t="s">
        <v>11</v>
      </c>
      <c r="I6" s="1">
        <f t="shared" si="0"/>
        <v>5</v>
      </c>
      <c r="J6" s="1">
        <f t="shared" si="1"/>
        <v>8</v>
      </c>
      <c r="K6" s="1">
        <f t="shared" si="2"/>
        <v>9</v>
      </c>
      <c r="L6" s="1">
        <f t="shared" si="3"/>
        <v>6</v>
      </c>
      <c r="M6" s="1">
        <f t="shared" si="4"/>
        <v>6</v>
      </c>
      <c r="N6" s="1">
        <f>SUM(I6:M6)</f>
        <v>34</v>
      </c>
      <c r="O6" s="3">
        <f t="shared" si="5"/>
        <v>0.27200000000000002</v>
      </c>
    </row>
    <row r="7" spans="1:15" x14ac:dyDescent="0.4">
      <c r="A7" s="1">
        <v>4</v>
      </c>
      <c r="B7" s="1" t="s">
        <v>6</v>
      </c>
      <c r="C7" s="15" t="s">
        <v>6</v>
      </c>
      <c r="D7" s="1" t="s">
        <v>8</v>
      </c>
      <c r="E7" s="1" t="s">
        <v>11</v>
      </c>
      <c r="F7" s="1" t="s">
        <v>6</v>
      </c>
      <c r="H7" s="1" t="s">
        <v>12</v>
      </c>
      <c r="I7" s="1">
        <f t="shared" si="0"/>
        <v>4</v>
      </c>
      <c r="J7" s="1">
        <f t="shared" si="1"/>
        <v>7</v>
      </c>
      <c r="K7" s="1">
        <f t="shared" si="2"/>
        <v>7</v>
      </c>
      <c r="L7" s="1">
        <f t="shared" si="3"/>
        <v>8</v>
      </c>
      <c r="M7" s="1">
        <f t="shared" si="4"/>
        <v>6</v>
      </c>
      <c r="N7" s="1">
        <f>SUM(I7:M7)</f>
        <v>32</v>
      </c>
      <c r="O7" s="3">
        <f t="shared" si="5"/>
        <v>0.25600000000000001</v>
      </c>
    </row>
    <row r="8" spans="1:15" x14ac:dyDescent="0.4">
      <c r="A8" s="1">
        <v>5</v>
      </c>
      <c r="B8" s="1" t="s">
        <v>8</v>
      </c>
      <c r="C8" s="1" t="s">
        <v>8</v>
      </c>
      <c r="D8" s="1" t="s">
        <v>6</v>
      </c>
      <c r="E8" s="1" t="s">
        <v>11</v>
      </c>
      <c r="F8" s="1" t="s">
        <v>5</v>
      </c>
      <c r="H8" s="1" t="s">
        <v>13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>SUM(I8:M8)</f>
        <v>0</v>
      </c>
      <c r="O8" s="3">
        <f t="shared" si="5"/>
        <v>0</v>
      </c>
    </row>
    <row r="9" spans="1:15" x14ac:dyDescent="0.4">
      <c r="A9" s="1">
        <v>6</v>
      </c>
      <c r="B9" s="1" t="s">
        <v>6</v>
      </c>
      <c r="C9" s="1" t="s">
        <v>5</v>
      </c>
      <c r="D9" s="1" t="s">
        <v>5</v>
      </c>
      <c r="E9" s="1" t="s">
        <v>10</v>
      </c>
      <c r="F9" s="1" t="s">
        <v>8</v>
      </c>
      <c r="H9" s="1">
        <f>SUM(I9:M9)</f>
        <v>125</v>
      </c>
      <c r="I9" s="1">
        <f>SUM(I4:I8)</f>
        <v>25</v>
      </c>
      <c r="J9" s="1">
        <f t="shared" ref="J9:M9" si="6">SUM(J4:J8)</f>
        <v>25</v>
      </c>
      <c r="K9" s="1">
        <f t="shared" si="6"/>
        <v>25</v>
      </c>
      <c r="L9" s="1">
        <f t="shared" si="6"/>
        <v>25</v>
      </c>
      <c r="M9" s="1">
        <f t="shared" si="6"/>
        <v>25</v>
      </c>
    </row>
    <row r="10" spans="1:15" x14ac:dyDescent="0.4">
      <c r="A10" s="1">
        <v>7</v>
      </c>
      <c r="B10" s="1" t="s">
        <v>8</v>
      </c>
      <c r="C10" s="1" t="s">
        <v>8</v>
      </c>
      <c r="D10" s="1" t="s">
        <v>8</v>
      </c>
      <c r="E10" s="1" t="s">
        <v>11</v>
      </c>
      <c r="F10" s="1" t="s">
        <v>4</v>
      </c>
    </row>
    <row r="11" spans="1:15" x14ac:dyDescent="0.4">
      <c r="A11" s="1">
        <v>8</v>
      </c>
      <c r="B11" s="1" t="s">
        <v>4</v>
      </c>
      <c r="C11" s="1" t="s">
        <v>6</v>
      </c>
      <c r="D11" s="1" t="s">
        <v>5</v>
      </c>
      <c r="E11" s="1" t="s">
        <v>11</v>
      </c>
      <c r="F11" s="1" t="s">
        <v>4</v>
      </c>
    </row>
    <row r="12" spans="1:15" x14ac:dyDescent="0.4">
      <c r="A12" s="1">
        <v>9</v>
      </c>
      <c r="B12" s="1" t="s">
        <v>8</v>
      </c>
      <c r="C12" s="1" t="s">
        <v>5</v>
      </c>
      <c r="D12" s="1" t="s">
        <v>4</v>
      </c>
      <c r="E12" s="1" t="s">
        <v>9</v>
      </c>
      <c r="F12" s="15" t="s">
        <v>8</v>
      </c>
    </row>
    <row r="13" spans="1:15" x14ac:dyDescent="0.4">
      <c r="A13" s="1">
        <v>10</v>
      </c>
      <c r="B13" s="1" t="s">
        <v>4</v>
      </c>
      <c r="C13" s="1" t="s">
        <v>6</v>
      </c>
      <c r="D13" s="1" t="s">
        <v>6</v>
      </c>
      <c r="E13" s="1" t="s">
        <v>10</v>
      </c>
      <c r="F13" s="15" t="s">
        <v>8</v>
      </c>
    </row>
    <row r="14" spans="1:15" x14ac:dyDescent="0.4">
      <c r="A14" s="1">
        <v>11</v>
      </c>
      <c r="B14" s="1" t="s">
        <v>6</v>
      </c>
      <c r="C14" s="15" t="s">
        <v>8</v>
      </c>
      <c r="D14" s="1" t="s">
        <v>5</v>
      </c>
      <c r="E14" s="1" t="s">
        <v>12</v>
      </c>
      <c r="F14" s="15" t="s">
        <v>8</v>
      </c>
    </row>
    <row r="15" spans="1:15" x14ac:dyDescent="0.4">
      <c r="A15" s="1">
        <v>12</v>
      </c>
      <c r="B15" s="1" t="s">
        <v>6</v>
      </c>
      <c r="C15" s="15" t="s">
        <v>8</v>
      </c>
      <c r="D15" s="1" t="s">
        <v>5</v>
      </c>
      <c r="E15" s="1" t="s">
        <v>12</v>
      </c>
      <c r="F15" s="1" t="s">
        <v>6</v>
      </c>
    </row>
    <row r="16" spans="1:15" x14ac:dyDescent="0.4">
      <c r="A16" s="1">
        <v>13</v>
      </c>
      <c r="B16" s="1" t="s">
        <v>5</v>
      </c>
      <c r="C16" s="15" t="s">
        <v>8</v>
      </c>
      <c r="D16" s="1" t="s">
        <v>8</v>
      </c>
      <c r="E16" s="1" t="s">
        <v>11</v>
      </c>
      <c r="F16" s="1" t="s">
        <v>4</v>
      </c>
    </row>
    <row r="17" spans="1:6" x14ac:dyDescent="0.4">
      <c r="A17" s="1">
        <v>14</v>
      </c>
      <c r="B17" s="1" t="s">
        <v>5</v>
      </c>
      <c r="C17" s="1" t="s">
        <v>6</v>
      </c>
      <c r="D17" s="1" t="s">
        <v>8</v>
      </c>
      <c r="E17" s="1" t="s">
        <v>12</v>
      </c>
      <c r="F17" s="1" t="s">
        <v>4</v>
      </c>
    </row>
    <row r="18" spans="1:6" x14ac:dyDescent="0.4">
      <c r="A18" s="1">
        <v>15</v>
      </c>
      <c r="B18" s="1" t="s">
        <v>6</v>
      </c>
      <c r="C18" s="1" t="s">
        <v>8</v>
      </c>
      <c r="D18" s="1" t="s">
        <v>6</v>
      </c>
      <c r="E18" s="1" t="s">
        <v>10</v>
      </c>
      <c r="F18" s="1" t="s">
        <v>5</v>
      </c>
    </row>
    <row r="19" spans="1:6" x14ac:dyDescent="0.4">
      <c r="A19" s="1">
        <v>16</v>
      </c>
      <c r="B19" s="1" t="s">
        <v>8</v>
      </c>
      <c r="C19" s="1" t="s">
        <v>5</v>
      </c>
      <c r="D19" s="1" t="s">
        <v>8</v>
      </c>
      <c r="E19" s="1" t="s">
        <v>12</v>
      </c>
      <c r="F19" s="1" t="s">
        <v>4</v>
      </c>
    </row>
    <row r="20" spans="1:6" x14ac:dyDescent="0.4">
      <c r="A20" s="1">
        <v>17</v>
      </c>
      <c r="B20" s="1" t="s">
        <v>6</v>
      </c>
      <c r="C20" s="1" t="s">
        <v>8</v>
      </c>
      <c r="D20" s="1" t="s">
        <v>5</v>
      </c>
      <c r="E20" s="1" t="s">
        <v>10</v>
      </c>
      <c r="F20" s="1" t="s">
        <v>8</v>
      </c>
    </row>
    <row r="21" spans="1:6" x14ac:dyDescent="0.4">
      <c r="A21" s="1">
        <v>18</v>
      </c>
      <c r="B21" s="1" t="s">
        <v>6</v>
      </c>
      <c r="C21" s="1" t="s">
        <v>5</v>
      </c>
      <c r="D21" s="1" t="s">
        <v>6</v>
      </c>
      <c r="E21" s="1" t="s">
        <v>9</v>
      </c>
      <c r="F21" s="1" t="s">
        <v>6</v>
      </c>
    </row>
    <row r="22" spans="1:6" x14ac:dyDescent="0.4">
      <c r="A22" s="1">
        <v>19</v>
      </c>
      <c r="B22" s="1" t="s">
        <v>8</v>
      </c>
      <c r="C22" s="1" t="s">
        <v>5</v>
      </c>
      <c r="D22" s="1" t="s">
        <v>8</v>
      </c>
      <c r="E22" s="1" t="s">
        <v>10</v>
      </c>
      <c r="F22" s="1" t="s">
        <v>5</v>
      </c>
    </row>
    <row r="23" spans="1:6" x14ac:dyDescent="0.4">
      <c r="A23" s="1">
        <v>20</v>
      </c>
      <c r="B23" s="15" t="s">
        <v>6</v>
      </c>
      <c r="C23" s="1" t="s">
        <v>4</v>
      </c>
      <c r="D23" s="1" t="s">
        <v>5</v>
      </c>
      <c r="E23" s="1" t="s">
        <v>9</v>
      </c>
      <c r="F23" s="1" t="s">
        <v>6</v>
      </c>
    </row>
    <row r="24" spans="1:6" x14ac:dyDescent="0.4">
      <c r="A24" s="1">
        <v>21</v>
      </c>
      <c r="B24" s="15" t="s">
        <v>6</v>
      </c>
      <c r="C24" s="1" t="s">
        <v>4</v>
      </c>
      <c r="D24" s="1" t="s">
        <v>6</v>
      </c>
      <c r="E24" s="1" t="s">
        <v>11</v>
      </c>
      <c r="F24" s="1" t="s">
        <v>5</v>
      </c>
    </row>
    <row r="25" spans="1:6" x14ac:dyDescent="0.4">
      <c r="A25" s="1">
        <v>22</v>
      </c>
      <c r="B25" s="15" t="s">
        <v>6</v>
      </c>
      <c r="C25" s="1" t="s">
        <v>8</v>
      </c>
      <c r="D25" s="1" t="s">
        <v>6</v>
      </c>
      <c r="E25" s="1" t="s">
        <v>9</v>
      </c>
      <c r="F25" s="1" t="s">
        <v>6</v>
      </c>
    </row>
    <row r="26" spans="1:6" x14ac:dyDescent="0.4">
      <c r="A26" s="1">
        <v>23</v>
      </c>
      <c r="B26" s="1" t="s">
        <v>5</v>
      </c>
      <c r="C26" s="1" t="s">
        <v>5</v>
      </c>
      <c r="D26" s="1" t="s">
        <v>4</v>
      </c>
      <c r="E26" s="1" t="s">
        <v>10</v>
      </c>
      <c r="F26" s="1" t="s">
        <v>6</v>
      </c>
    </row>
    <row r="27" spans="1:6" x14ac:dyDescent="0.4">
      <c r="A27" s="1">
        <v>24</v>
      </c>
      <c r="B27" s="1" t="s">
        <v>6</v>
      </c>
      <c r="C27" s="1" t="s">
        <v>5</v>
      </c>
      <c r="D27" s="1" t="s">
        <v>5</v>
      </c>
      <c r="E27" s="1" t="s">
        <v>12</v>
      </c>
      <c r="F27" s="1" t="s">
        <v>5</v>
      </c>
    </row>
    <row r="28" spans="1:6" x14ac:dyDescent="0.4">
      <c r="A28" s="1">
        <v>25</v>
      </c>
      <c r="B28" s="1" t="s">
        <v>6</v>
      </c>
      <c r="C28" s="1" t="s">
        <v>6</v>
      </c>
      <c r="D28" s="1" t="s">
        <v>8</v>
      </c>
      <c r="E28" s="1" t="s">
        <v>12</v>
      </c>
      <c r="F28" s="1" t="s">
        <v>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F26-2410-4029-B0E8-F9ABA0CF6AE4}">
  <dimension ref="A1:O48"/>
  <sheetViews>
    <sheetView zoomScale="55" zoomScaleNormal="55" workbookViewId="0">
      <selection activeCell="D46" sqref="D46"/>
    </sheetView>
  </sheetViews>
  <sheetFormatPr defaultRowHeight="18.75" x14ac:dyDescent="0.4"/>
  <cols>
    <col min="1" max="16384" width="9" style="1"/>
  </cols>
  <sheetData>
    <row r="1" spans="1:15" x14ac:dyDescent="0.4">
      <c r="A1" s="2" t="s">
        <v>28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205</v>
      </c>
    </row>
    <row r="4" spans="1:15" x14ac:dyDescent="0.4">
      <c r="A4" s="1">
        <v>1</v>
      </c>
      <c r="B4" s="1" t="s">
        <v>11</v>
      </c>
      <c r="C4" s="1" t="s">
        <v>13</v>
      </c>
      <c r="D4" s="1" t="s">
        <v>11</v>
      </c>
      <c r="E4" s="1" t="s">
        <v>11</v>
      </c>
      <c r="F4" s="1" t="s">
        <v>9</v>
      </c>
      <c r="H4" s="1" t="s">
        <v>9</v>
      </c>
      <c r="I4" s="1">
        <f>COUNTIF($B$4:$B$48,H4)</f>
        <v>12</v>
      </c>
      <c r="J4" s="1">
        <f>COUNTIF($C$4:$C$48,H4)</f>
        <v>13</v>
      </c>
      <c r="K4" s="1">
        <f>COUNTIF($D$4:$D$48,H4)</f>
        <v>7</v>
      </c>
      <c r="L4" s="1">
        <f>COUNTIF($E$4:$E$48,H4)</f>
        <v>4</v>
      </c>
      <c r="M4" s="1">
        <f>COUNTIF($F$4:$F$48,H4)</f>
        <v>10</v>
      </c>
      <c r="N4" s="1">
        <f>SUM(I4:M4)</f>
        <v>46</v>
      </c>
      <c r="O4" s="3">
        <f>N4/$N$3</f>
        <v>0.22439024390243903</v>
      </c>
    </row>
    <row r="5" spans="1:15" x14ac:dyDescent="0.4">
      <c r="A5" s="1">
        <v>2</v>
      </c>
      <c r="B5" s="1" t="s">
        <v>12</v>
      </c>
      <c r="C5" s="1" t="s">
        <v>10</v>
      </c>
      <c r="D5" s="1" t="s">
        <v>11</v>
      </c>
      <c r="E5" s="1" t="s">
        <v>9</v>
      </c>
      <c r="F5" s="1" t="s">
        <v>12</v>
      </c>
      <c r="H5" s="1" t="s">
        <v>10</v>
      </c>
      <c r="I5" s="1">
        <f>COUNTIF($B$4:$B$48,H5)</f>
        <v>12</v>
      </c>
      <c r="J5" s="1">
        <f t="shared" ref="J5:J8" si="0">COUNTIF($C$4:$C$48,H5)</f>
        <v>7</v>
      </c>
      <c r="K5" s="1">
        <f t="shared" ref="K5:K8" si="1">COUNTIF($D$4:$D$48,H5)</f>
        <v>8</v>
      </c>
      <c r="L5" s="1">
        <f t="shared" ref="L5:L8" si="2">COUNTIF($E$4:$E$48,H5)</f>
        <v>11</v>
      </c>
      <c r="M5" s="1">
        <f t="shared" ref="M5:M8" si="3">COUNTIF($F$4:$F$48,H5)</f>
        <v>10</v>
      </c>
      <c r="N5" s="1">
        <f>SUM(I5:M5)</f>
        <v>48</v>
      </c>
      <c r="O5" s="3">
        <f t="shared" ref="O5:O8" si="4">N5/$N$3</f>
        <v>0.23414634146341465</v>
      </c>
    </row>
    <row r="6" spans="1:15" x14ac:dyDescent="0.4">
      <c r="A6" s="1">
        <v>3</v>
      </c>
      <c r="B6" s="1" t="s">
        <v>10</v>
      </c>
      <c r="C6" s="1" t="s">
        <v>9</v>
      </c>
      <c r="D6" s="1" t="s">
        <v>11</v>
      </c>
      <c r="E6" s="1" t="s">
        <v>12</v>
      </c>
      <c r="F6" s="1" t="s">
        <v>12</v>
      </c>
      <c r="H6" s="1" t="s">
        <v>11</v>
      </c>
      <c r="I6" s="1">
        <f>COUNTIF($B$4:$B$48,H6)</f>
        <v>7</v>
      </c>
      <c r="J6" s="1">
        <f t="shared" si="0"/>
        <v>9</v>
      </c>
      <c r="K6" s="1">
        <f t="shared" si="1"/>
        <v>16</v>
      </c>
      <c r="L6" s="1">
        <f t="shared" si="2"/>
        <v>9</v>
      </c>
      <c r="M6" s="1">
        <f t="shared" si="3"/>
        <v>8</v>
      </c>
      <c r="N6" s="1">
        <f>SUM(I6:M6)</f>
        <v>49</v>
      </c>
      <c r="O6" s="3">
        <f t="shared" si="4"/>
        <v>0.23902439024390243</v>
      </c>
    </row>
    <row r="7" spans="1:15" x14ac:dyDescent="0.4">
      <c r="A7" s="1">
        <v>4</v>
      </c>
      <c r="B7" s="1" t="s">
        <v>12</v>
      </c>
      <c r="C7" s="1" t="s">
        <v>11</v>
      </c>
      <c r="D7" s="1" t="s">
        <v>10</v>
      </c>
      <c r="E7" s="1" t="s">
        <v>11</v>
      </c>
      <c r="F7" s="1" t="s">
        <v>10</v>
      </c>
      <c r="H7" s="1" t="s">
        <v>12</v>
      </c>
      <c r="I7" s="1">
        <f>COUNTIF($B$4:$B$48,H7)</f>
        <v>8</v>
      </c>
      <c r="J7" s="1">
        <f t="shared" si="0"/>
        <v>7</v>
      </c>
      <c r="K7" s="1">
        <f t="shared" si="1"/>
        <v>5</v>
      </c>
      <c r="L7" s="1">
        <f t="shared" si="2"/>
        <v>13</v>
      </c>
      <c r="M7" s="1">
        <f t="shared" si="3"/>
        <v>8</v>
      </c>
      <c r="N7" s="1">
        <f>SUM(I7:M7)</f>
        <v>41</v>
      </c>
      <c r="O7" s="3">
        <f t="shared" si="4"/>
        <v>0.2</v>
      </c>
    </row>
    <row r="8" spans="1:15" x14ac:dyDescent="0.4">
      <c r="A8" s="1">
        <v>5</v>
      </c>
      <c r="B8" s="1" t="s">
        <v>12</v>
      </c>
      <c r="C8" s="1" t="s">
        <v>9</v>
      </c>
      <c r="D8" s="1" t="s">
        <v>10</v>
      </c>
      <c r="E8" s="1" t="s">
        <v>13</v>
      </c>
      <c r="F8" s="1" t="s">
        <v>13</v>
      </c>
      <c r="H8" s="1" t="s">
        <v>13</v>
      </c>
      <c r="I8" s="1">
        <f>COUNTIF($B$4:$B$48,H8)</f>
        <v>2</v>
      </c>
      <c r="J8" s="1">
        <f t="shared" si="0"/>
        <v>5</v>
      </c>
      <c r="K8" s="1">
        <f t="shared" si="1"/>
        <v>5</v>
      </c>
      <c r="L8" s="1">
        <f t="shared" si="2"/>
        <v>4</v>
      </c>
      <c r="M8" s="1">
        <f t="shared" si="3"/>
        <v>5</v>
      </c>
      <c r="N8" s="1">
        <f>SUM(I8:M8)</f>
        <v>21</v>
      </c>
      <c r="O8" s="3">
        <f t="shared" si="4"/>
        <v>0.1024390243902439</v>
      </c>
    </row>
    <row r="9" spans="1:15" x14ac:dyDescent="0.4">
      <c r="A9" s="1">
        <v>6</v>
      </c>
      <c r="B9" s="1" t="s">
        <v>10</v>
      </c>
      <c r="C9" s="1" t="s">
        <v>10</v>
      </c>
      <c r="D9" s="1" t="s">
        <v>13</v>
      </c>
      <c r="E9" s="1" t="s">
        <v>13</v>
      </c>
      <c r="F9" s="1" t="s">
        <v>10</v>
      </c>
      <c r="H9" s="1">
        <f>SUM(I9:M9)</f>
        <v>205</v>
      </c>
      <c r="I9" s="1">
        <f>SUM(I4:I8)</f>
        <v>41</v>
      </c>
      <c r="J9" s="1">
        <f t="shared" ref="J9:M9" si="5">SUM(J4:J8)</f>
        <v>41</v>
      </c>
      <c r="K9" s="1">
        <f t="shared" si="5"/>
        <v>41</v>
      </c>
      <c r="L9" s="1">
        <f t="shared" si="5"/>
        <v>41</v>
      </c>
      <c r="M9" s="1">
        <f t="shared" si="5"/>
        <v>41</v>
      </c>
    </row>
    <row r="10" spans="1:15" x14ac:dyDescent="0.4">
      <c r="A10" s="1">
        <v>7</v>
      </c>
      <c r="B10" s="1" t="s">
        <v>11</v>
      </c>
      <c r="C10" s="1" t="s">
        <v>11</v>
      </c>
      <c r="D10" s="1" t="s">
        <v>11</v>
      </c>
      <c r="E10" s="1" t="s">
        <v>12</v>
      </c>
      <c r="F10" s="1" t="s">
        <v>9</v>
      </c>
    </row>
    <row r="11" spans="1:15" x14ac:dyDescent="0.4">
      <c r="A11" s="1">
        <v>8</v>
      </c>
      <c r="B11" s="1" t="s">
        <v>12</v>
      </c>
      <c r="C11" s="1" t="s">
        <v>13</v>
      </c>
      <c r="D11" s="1" t="s">
        <v>9</v>
      </c>
      <c r="E11" s="1" t="s">
        <v>12</v>
      </c>
      <c r="F11" s="1" t="s">
        <v>10</v>
      </c>
    </row>
    <row r="12" spans="1:15" x14ac:dyDescent="0.4">
      <c r="A12" s="1">
        <v>9</v>
      </c>
      <c r="B12" s="1" t="s">
        <v>12</v>
      </c>
      <c r="C12" s="1" t="s">
        <v>11</v>
      </c>
      <c r="D12" s="1" t="s">
        <v>11</v>
      </c>
      <c r="E12" s="1" t="s">
        <v>10</v>
      </c>
      <c r="F12" s="1" t="s">
        <v>11</v>
      </c>
    </row>
    <row r="13" spans="1:15" x14ac:dyDescent="0.4">
      <c r="A13" s="1">
        <v>10</v>
      </c>
      <c r="B13" s="1" t="s">
        <v>10</v>
      </c>
      <c r="C13" s="1" t="s">
        <v>9</v>
      </c>
      <c r="D13" s="1" t="s">
        <v>13</v>
      </c>
      <c r="E13" s="1" t="s">
        <v>10</v>
      </c>
      <c r="F13" s="1" t="s">
        <v>10</v>
      </c>
    </row>
    <row r="14" spans="1:15" x14ac:dyDescent="0.4">
      <c r="A14" s="1">
        <v>11</v>
      </c>
      <c r="B14" s="1" t="s">
        <v>11</v>
      </c>
      <c r="C14" s="1" t="s">
        <v>12</v>
      </c>
      <c r="D14" s="1" t="s">
        <v>11</v>
      </c>
      <c r="E14" s="1" t="s">
        <v>12</v>
      </c>
      <c r="F14" s="1" t="s">
        <v>13</v>
      </c>
    </row>
    <row r="15" spans="1:15" x14ac:dyDescent="0.4">
      <c r="A15" s="1">
        <v>12</v>
      </c>
      <c r="B15" s="1" t="s">
        <v>10</v>
      </c>
      <c r="C15" s="1" t="s">
        <v>12</v>
      </c>
      <c r="D15" s="1" t="s">
        <v>13</v>
      </c>
      <c r="E15" s="1" t="s">
        <v>10</v>
      </c>
      <c r="F15" s="1" t="s">
        <v>10</v>
      </c>
    </row>
    <row r="16" spans="1:15" x14ac:dyDescent="0.4">
      <c r="A16" s="1">
        <v>13</v>
      </c>
      <c r="B16" s="1" t="s">
        <v>10</v>
      </c>
      <c r="C16" s="1" t="s">
        <v>11</v>
      </c>
      <c r="D16" s="1" t="s">
        <v>9</v>
      </c>
      <c r="E16" s="1" t="s">
        <v>13</v>
      </c>
      <c r="F16" s="1" t="s">
        <v>9</v>
      </c>
    </row>
    <row r="17" spans="1:6" x14ac:dyDescent="0.4">
      <c r="A17" s="1">
        <v>14</v>
      </c>
      <c r="B17" s="1" t="s">
        <v>11</v>
      </c>
      <c r="C17" s="1" t="s">
        <v>13</v>
      </c>
      <c r="D17" s="1" t="s">
        <v>9</v>
      </c>
      <c r="E17" s="15" t="s">
        <v>11</v>
      </c>
      <c r="F17" s="1" t="s">
        <v>11</v>
      </c>
    </row>
    <row r="18" spans="1:6" x14ac:dyDescent="0.4">
      <c r="A18" s="1">
        <v>15</v>
      </c>
      <c r="B18" s="1" t="s">
        <v>9</v>
      </c>
      <c r="C18" s="1" t="s">
        <v>11</v>
      </c>
      <c r="D18" s="1" t="s">
        <v>13</v>
      </c>
      <c r="E18" s="15" t="s">
        <v>11</v>
      </c>
      <c r="F18" s="1" t="s">
        <v>12</v>
      </c>
    </row>
    <row r="19" spans="1:6" x14ac:dyDescent="0.4">
      <c r="A19" s="1">
        <v>16</v>
      </c>
      <c r="B19" s="1" t="s">
        <v>9</v>
      </c>
      <c r="C19" s="1" t="s">
        <v>9</v>
      </c>
      <c r="D19" s="1" t="s">
        <v>10</v>
      </c>
      <c r="E19" s="15" t="s">
        <v>11</v>
      </c>
      <c r="F19" s="1" t="s">
        <v>10</v>
      </c>
    </row>
    <row r="20" spans="1:6" x14ac:dyDescent="0.4">
      <c r="A20" s="1">
        <v>17</v>
      </c>
      <c r="B20" s="1" t="s">
        <v>11</v>
      </c>
      <c r="C20" s="1" t="s">
        <v>12</v>
      </c>
      <c r="D20" s="1" t="s">
        <v>10</v>
      </c>
      <c r="E20" s="1" t="s">
        <v>10</v>
      </c>
      <c r="F20" s="1" t="s">
        <v>11</v>
      </c>
    </row>
    <row r="21" spans="1:6" x14ac:dyDescent="0.4">
      <c r="A21" s="1">
        <v>18</v>
      </c>
      <c r="B21" s="1" t="s">
        <v>9</v>
      </c>
      <c r="C21" s="1" t="s">
        <v>13</v>
      </c>
      <c r="D21" s="1" t="s">
        <v>11</v>
      </c>
      <c r="E21" s="1" t="s">
        <v>12</v>
      </c>
      <c r="F21" s="1" t="s">
        <v>11</v>
      </c>
    </row>
    <row r="22" spans="1:6" x14ac:dyDescent="0.4">
      <c r="A22" s="1">
        <v>19</v>
      </c>
      <c r="B22" s="1" t="s">
        <v>13</v>
      </c>
      <c r="C22" s="1" t="s">
        <v>12</v>
      </c>
      <c r="D22" s="1" t="s">
        <v>11</v>
      </c>
      <c r="E22" s="1" t="s">
        <v>10</v>
      </c>
      <c r="F22" s="1" t="s">
        <v>13</v>
      </c>
    </row>
    <row r="23" spans="1:6" x14ac:dyDescent="0.4">
      <c r="A23" s="1">
        <v>20</v>
      </c>
      <c r="B23" s="1" t="s">
        <v>9</v>
      </c>
      <c r="C23" s="15" t="s">
        <v>9</v>
      </c>
      <c r="D23" s="1" t="s">
        <v>12</v>
      </c>
      <c r="E23" s="1" t="s">
        <v>11</v>
      </c>
      <c r="F23" s="1" t="s">
        <v>9</v>
      </c>
    </row>
    <row r="24" spans="1:6" x14ac:dyDescent="0.4">
      <c r="A24" s="1">
        <v>21</v>
      </c>
      <c r="B24" s="1" t="s">
        <v>10</v>
      </c>
      <c r="C24" s="15" t="s">
        <v>9</v>
      </c>
      <c r="D24" s="1" t="s">
        <v>10</v>
      </c>
      <c r="E24" s="1" t="s">
        <v>10</v>
      </c>
      <c r="F24" s="1" t="s">
        <v>13</v>
      </c>
    </row>
    <row r="25" spans="1:6" x14ac:dyDescent="0.4">
      <c r="A25" s="1">
        <v>22</v>
      </c>
      <c r="B25" s="1" t="s">
        <v>12</v>
      </c>
      <c r="C25" s="15" t="s">
        <v>9</v>
      </c>
      <c r="D25" s="1" t="s">
        <v>12</v>
      </c>
      <c r="E25" s="1" t="s">
        <v>12</v>
      </c>
      <c r="F25" s="1" t="s">
        <v>9</v>
      </c>
    </row>
    <row r="26" spans="1:6" x14ac:dyDescent="0.4">
      <c r="A26" s="1">
        <v>23</v>
      </c>
      <c r="B26" s="1" t="s">
        <v>11</v>
      </c>
      <c r="C26" s="1" t="s">
        <v>11</v>
      </c>
      <c r="D26" s="1" t="s">
        <v>11</v>
      </c>
      <c r="E26" s="1" t="s">
        <v>10</v>
      </c>
      <c r="F26" s="1" t="s">
        <v>10</v>
      </c>
    </row>
    <row r="27" spans="1:6" x14ac:dyDescent="0.4">
      <c r="A27" s="1">
        <v>24</v>
      </c>
      <c r="B27" s="1" t="s">
        <v>10</v>
      </c>
      <c r="C27" s="1" t="s">
        <v>10</v>
      </c>
      <c r="D27" s="1" t="s">
        <v>12</v>
      </c>
      <c r="E27" s="1" t="s">
        <v>9</v>
      </c>
      <c r="F27" s="1" t="s">
        <v>9</v>
      </c>
    </row>
    <row r="28" spans="1:6" x14ac:dyDescent="0.4">
      <c r="A28" s="1">
        <v>25</v>
      </c>
      <c r="B28" s="1" t="s">
        <v>10</v>
      </c>
      <c r="C28" s="1" t="s">
        <v>9</v>
      </c>
      <c r="D28" s="15" t="s">
        <v>10</v>
      </c>
      <c r="E28" s="1" t="s">
        <v>12</v>
      </c>
      <c r="F28" s="1" t="s">
        <v>12</v>
      </c>
    </row>
    <row r="29" spans="1:6" x14ac:dyDescent="0.4">
      <c r="A29" s="1">
        <v>26</v>
      </c>
      <c r="B29" s="1" t="s">
        <v>9</v>
      </c>
      <c r="C29" s="1" t="s">
        <v>10</v>
      </c>
      <c r="D29" s="15" t="s">
        <v>10</v>
      </c>
      <c r="E29" s="1" t="s">
        <v>12</v>
      </c>
      <c r="F29" s="1" t="s">
        <v>10</v>
      </c>
    </row>
    <row r="30" spans="1:6" x14ac:dyDescent="0.4">
      <c r="A30" s="1">
        <v>27</v>
      </c>
      <c r="B30" s="1" t="s">
        <v>9</v>
      </c>
      <c r="C30" s="1" t="s">
        <v>11</v>
      </c>
      <c r="D30" s="15" t="s">
        <v>10</v>
      </c>
      <c r="E30" s="1" t="s">
        <v>10</v>
      </c>
      <c r="F30" s="1" t="s">
        <v>10</v>
      </c>
    </row>
    <row r="31" spans="1:6" x14ac:dyDescent="0.4">
      <c r="A31" s="1">
        <v>28</v>
      </c>
      <c r="B31" s="1" t="s">
        <v>13</v>
      </c>
      <c r="C31" s="1" t="s">
        <v>11</v>
      </c>
      <c r="D31" s="1" t="s">
        <v>9</v>
      </c>
      <c r="E31" s="1" t="s">
        <v>12</v>
      </c>
      <c r="F31" s="1" t="s">
        <v>11</v>
      </c>
    </row>
    <row r="32" spans="1:6" x14ac:dyDescent="0.4">
      <c r="A32" s="1">
        <v>29</v>
      </c>
      <c r="B32" s="1" t="s">
        <v>10</v>
      </c>
      <c r="C32" s="1" t="s">
        <v>10</v>
      </c>
      <c r="D32" s="1" t="s">
        <v>11</v>
      </c>
      <c r="E32" s="1" t="s">
        <v>11</v>
      </c>
      <c r="F32" s="1" t="s">
        <v>11</v>
      </c>
    </row>
    <row r="33" spans="1:6" x14ac:dyDescent="0.4">
      <c r="A33" s="1">
        <v>30</v>
      </c>
      <c r="B33" s="1" t="s">
        <v>9</v>
      </c>
      <c r="C33" s="1" t="s">
        <v>9</v>
      </c>
      <c r="D33" s="1" t="s">
        <v>11</v>
      </c>
      <c r="E33" s="1" t="s">
        <v>10</v>
      </c>
      <c r="F33" s="1" t="s">
        <v>12</v>
      </c>
    </row>
    <row r="34" spans="1:6" x14ac:dyDescent="0.4">
      <c r="A34" s="1">
        <v>31</v>
      </c>
      <c r="B34" s="1" t="s">
        <v>10</v>
      </c>
      <c r="C34" s="1" t="s">
        <v>13</v>
      </c>
      <c r="D34" s="1" t="s">
        <v>9</v>
      </c>
      <c r="E34" s="1" t="s">
        <v>11</v>
      </c>
      <c r="F34" s="1" t="s">
        <v>12</v>
      </c>
    </row>
    <row r="35" spans="1:6" x14ac:dyDescent="0.4">
      <c r="A35" s="1">
        <v>32</v>
      </c>
      <c r="B35" s="1" t="s">
        <v>10</v>
      </c>
      <c r="C35" s="1" t="s">
        <v>10</v>
      </c>
      <c r="D35" s="15" t="s">
        <v>11</v>
      </c>
      <c r="E35" s="1" t="s">
        <v>9</v>
      </c>
      <c r="F35" s="1" t="s">
        <v>9</v>
      </c>
    </row>
    <row r="36" spans="1:6" x14ac:dyDescent="0.4">
      <c r="A36" s="1">
        <v>33</v>
      </c>
      <c r="B36" s="1" t="s">
        <v>12</v>
      </c>
      <c r="C36" s="15" t="s">
        <v>9</v>
      </c>
      <c r="D36" s="15" t="s">
        <v>11</v>
      </c>
      <c r="E36" s="1" t="s">
        <v>10</v>
      </c>
      <c r="F36" s="1" t="s">
        <v>9</v>
      </c>
    </row>
    <row r="37" spans="1:6" x14ac:dyDescent="0.4">
      <c r="A37" s="1">
        <v>34</v>
      </c>
      <c r="B37" s="1" t="s">
        <v>9</v>
      </c>
      <c r="C37" s="15" t="s">
        <v>9</v>
      </c>
      <c r="D37" s="15" t="s">
        <v>11</v>
      </c>
      <c r="E37" s="1" t="s">
        <v>10</v>
      </c>
      <c r="F37" s="1" t="s">
        <v>12</v>
      </c>
    </row>
    <row r="38" spans="1:6" x14ac:dyDescent="0.4">
      <c r="A38" s="1">
        <v>35</v>
      </c>
      <c r="B38" s="1" t="s">
        <v>11</v>
      </c>
      <c r="C38" s="15" t="s">
        <v>9</v>
      </c>
      <c r="D38" s="1" t="s">
        <v>9</v>
      </c>
      <c r="E38" s="1" t="s">
        <v>13</v>
      </c>
      <c r="F38" s="1" t="s">
        <v>9</v>
      </c>
    </row>
    <row r="39" spans="1:6" x14ac:dyDescent="0.4">
      <c r="A39" s="1">
        <v>36</v>
      </c>
      <c r="B39" s="1" t="s">
        <v>12</v>
      </c>
      <c r="C39" s="15" t="s">
        <v>9</v>
      </c>
      <c r="D39" s="1" t="s">
        <v>11</v>
      </c>
      <c r="E39" s="1" t="s">
        <v>12</v>
      </c>
      <c r="F39" s="1" t="s">
        <v>11</v>
      </c>
    </row>
    <row r="40" spans="1:6" x14ac:dyDescent="0.4">
      <c r="A40" s="1">
        <v>37</v>
      </c>
      <c r="B40" s="15" t="s">
        <v>9</v>
      </c>
      <c r="C40" s="1" t="s">
        <v>10</v>
      </c>
      <c r="D40" s="1" t="s">
        <v>11</v>
      </c>
      <c r="E40" s="1" t="s">
        <v>12</v>
      </c>
      <c r="F40" s="1" t="s">
        <v>9</v>
      </c>
    </row>
    <row r="41" spans="1:6" x14ac:dyDescent="0.4">
      <c r="A41" s="1">
        <v>38</v>
      </c>
      <c r="B41" s="15" t="s">
        <v>9</v>
      </c>
      <c r="C41" s="1" t="s">
        <v>12</v>
      </c>
      <c r="D41" s="1" t="s">
        <v>12</v>
      </c>
      <c r="E41" s="1" t="s">
        <v>11</v>
      </c>
      <c r="F41" s="1" t="s">
        <v>10</v>
      </c>
    </row>
    <row r="42" spans="1:6" x14ac:dyDescent="0.4">
      <c r="A42" s="1">
        <v>39</v>
      </c>
      <c r="B42" s="15" t="s">
        <v>9</v>
      </c>
      <c r="C42" s="1" t="s">
        <v>12</v>
      </c>
      <c r="D42" s="1" t="s">
        <v>9</v>
      </c>
      <c r="E42" s="1" t="s">
        <v>12</v>
      </c>
      <c r="F42" s="1" t="s">
        <v>12</v>
      </c>
    </row>
    <row r="43" spans="1:6" x14ac:dyDescent="0.4">
      <c r="A43" s="1">
        <v>40</v>
      </c>
      <c r="B43" s="15" t="s">
        <v>9</v>
      </c>
      <c r="C43" s="1" t="s">
        <v>11</v>
      </c>
      <c r="D43" s="1" t="s">
        <v>13</v>
      </c>
      <c r="E43" s="1" t="s">
        <v>9</v>
      </c>
      <c r="F43" s="1" t="s">
        <v>13</v>
      </c>
    </row>
    <row r="44" spans="1:6" x14ac:dyDescent="0.4">
      <c r="A44" s="1">
        <v>41</v>
      </c>
      <c r="B44" s="1" t="s">
        <v>10</v>
      </c>
      <c r="C44" s="1" t="s">
        <v>12</v>
      </c>
      <c r="D44" s="1" t="s">
        <v>12</v>
      </c>
      <c r="E44" s="1" t="s">
        <v>12</v>
      </c>
      <c r="F44" s="1" t="s">
        <v>11</v>
      </c>
    </row>
    <row r="45" spans="1:6" x14ac:dyDescent="0.4">
      <c r="A45" s="1">
        <v>42</v>
      </c>
    </row>
    <row r="46" spans="1:6" x14ac:dyDescent="0.4">
      <c r="A46" s="1">
        <v>43</v>
      </c>
    </row>
    <row r="47" spans="1:6" x14ac:dyDescent="0.4">
      <c r="A47" s="1">
        <v>44</v>
      </c>
    </row>
    <row r="48" spans="1:6" x14ac:dyDescent="0.4">
      <c r="A48" s="1">
        <v>45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F3B6-D967-4A2F-A928-A8F9C6FBD09C}">
  <dimension ref="A1:O48"/>
  <sheetViews>
    <sheetView zoomScale="70" zoomScaleNormal="70" workbookViewId="0">
      <selection activeCell="H21" sqref="H21"/>
    </sheetView>
  </sheetViews>
  <sheetFormatPr defaultRowHeight="18.75" x14ac:dyDescent="0.4"/>
  <cols>
    <col min="1" max="16384" width="9" style="1"/>
  </cols>
  <sheetData>
    <row r="1" spans="1:15" x14ac:dyDescent="0.4">
      <c r="A1" s="2" t="s">
        <v>18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217</v>
      </c>
    </row>
    <row r="4" spans="1:15" x14ac:dyDescent="0.4">
      <c r="A4" s="1">
        <v>1</v>
      </c>
      <c r="B4" s="1" t="s">
        <v>12</v>
      </c>
      <c r="C4" s="15" t="s">
        <v>10</v>
      </c>
      <c r="D4" s="1" t="s">
        <v>10</v>
      </c>
      <c r="E4" s="1" t="s">
        <v>12</v>
      </c>
      <c r="F4" s="1" t="s">
        <v>11</v>
      </c>
      <c r="H4" s="1" t="s">
        <v>9</v>
      </c>
      <c r="I4" s="1">
        <f>COUNTIF($B$4:$B$48,H4)</f>
        <v>4</v>
      </c>
      <c r="J4" s="1">
        <f>COUNTIF($C$4:$C$48,H4)</f>
        <v>4</v>
      </c>
      <c r="K4" s="1">
        <f>COUNTIF($D$4:$D$48,H4)</f>
        <v>9</v>
      </c>
      <c r="L4" s="1">
        <f>COUNTIF($E$4:$E$48,H4)</f>
        <v>6</v>
      </c>
      <c r="M4" s="1">
        <f>COUNTIF($F$4:$F$48,H4)</f>
        <v>12</v>
      </c>
      <c r="N4" s="1">
        <f>SUM(I4:M4)</f>
        <v>35</v>
      </c>
      <c r="O4" s="4">
        <f>N4/$N$3</f>
        <v>0.16129032258064516</v>
      </c>
    </row>
    <row r="5" spans="1:15" x14ac:dyDescent="0.4">
      <c r="A5" s="1">
        <v>2</v>
      </c>
      <c r="B5" s="1" t="s">
        <v>11</v>
      </c>
      <c r="C5" s="15" t="s">
        <v>10</v>
      </c>
      <c r="D5" s="1" t="s">
        <v>12</v>
      </c>
      <c r="E5" s="1" t="s">
        <v>11</v>
      </c>
      <c r="F5" s="1" t="s">
        <v>11</v>
      </c>
      <c r="H5" s="1" t="s">
        <v>10</v>
      </c>
      <c r="I5" s="1">
        <f t="shared" ref="I5:I8" si="0">COUNTIF($B$4:$B$48,H5)</f>
        <v>7</v>
      </c>
      <c r="J5" s="1">
        <f t="shared" ref="J5:J8" si="1">COUNTIF($C$4:$C$48,H5)</f>
        <v>11</v>
      </c>
      <c r="K5" s="1">
        <f t="shared" ref="K5:K8" si="2">COUNTIF($D$4:$D$48,H5)</f>
        <v>12</v>
      </c>
      <c r="L5" s="1">
        <f t="shared" ref="L5:L8" si="3">COUNTIF($E$4:$E$48,H5)</f>
        <v>10</v>
      </c>
      <c r="M5" s="1">
        <f t="shared" ref="M5:M8" si="4">COUNTIF($F$4:$F$48,H5)</f>
        <v>10</v>
      </c>
      <c r="N5" s="1">
        <f t="shared" ref="N5:N8" si="5">SUM(I5:M5)</f>
        <v>50</v>
      </c>
      <c r="O5" s="4">
        <f t="shared" ref="O5:O8" si="6">N5/$N$3</f>
        <v>0.2304147465437788</v>
      </c>
    </row>
    <row r="6" spans="1:15" x14ac:dyDescent="0.4">
      <c r="A6" s="1">
        <v>3</v>
      </c>
      <c r="B6" s="1" t="s">
        <v>12</v>
      </c>
      <c r="C6" s="15" t="s">
        <v>10</v>
      </c>
      <c r="D6" s="1" t="s">
        <v>11</v>
      </c>
      <c r="E6" s="1" t="s">
        <v>12</v>
      </c>
      <c r="F6" s="1" t="s">
        <v>12</v>
      </c>
      <c r="H6" s="1" t="s">
        <v>11</v>
      </c>
      <c r="I6" s="1">
        <f t="shared" si="0"/>
        <v>10</v>
      </c>
      <c r="J6" s="1">
        <f t="shared" si="1"/>
        <v>10</v>
      </c>
      <c r="K6" s="1">
        <f t="shared" si="2"/>
        <v>12</v>
      </c>
      <c r="L6" s="1">
        <f t="shared" si="3"/>
        <v>13</v>
      </c>
      <c r="M6" s="1">
        <f t="shared" si="4"/>
        <v>10</v>
      </c>
      <c r="N6" s="1">
        <f t="shared" si="5"/>
        <v>55</v>
      </c>
      <c r="O6" s="14">
        <f t="shared" si="6"/>
        <v>0.25345622119815669</v>
      </c>
    </row>
    <row r="7" spans="1:15" x14ac:dyDescent="0.4">
      <c r="A7" s="1">
        <v>4</v>
      </c>
      <c r="B7" s="1" t="s">
        <v>12</v>
      </c>
      <c r="D7" s="1" t="s">
        <v>9</v>
      </c>
      <c r="E7" s="1" t="s">
        <v>11</v>
      </c>
      <c r="F7" s="1" t="s">
        <v>11</v>
      </c>
      <c r="H7" s="1" t="s">
        <v>12</v>
      </c>
      <c r="I7" s="1">
        <f t="shared" si="0"/>
        <v>11</v>
      </c>
      <c r="J7" s="1">
        <f t="shared" si="1"/>
        <v>14</v>
      </c>
      <c r="K7" s="1">
        <f t="shared" si="2"/>
        <v>8</v>
      </c>
      <c r="L7" s="1">
        <f t="shared" si="3"/>
        <v>9</v>
      </c>
      <c r="M7" s="1">
        <f t="shared" si="4"/>
        <v>6</v>
      </c>
      <c r="N7" s="1">
        <f t="shared" si="5"/>
        <v>48</v>
      </c>
      <c r="O7" s="4">
        <f t="shared" si="6"/>
        <v>0.22119815668202766</v>
      </c>
    </row>
    <row r="8" spans="1:15" x14ac:dyDescent="0.4">
      <c r="A8" s="1">
        <v>5</v>
      </c>
      <c r="B8" s="1" t="s">
        <v>11</v>
      </c>
      <c r="C8" s="1" t="s">
        <v>11</v>
      </c>
      <c r="D8" s="1" t="s">
        <v>9</v>
      </c>
      <c r="E8" s="1" t="s">
        <v>10</v>
      </c>
      <c r="F8" s="1" t="s">
        <v>9</v>
      </c>
      <c r="H8" s="1" t="s">
        <v>13</v>
      </c>
      <c r="I8" s="1">
        <f t="shared" si="0"/>
        <v>10</v>
      </c>
      <c r="J8" s="1">
        <f t="shared" si="1"/>
        <v>4</v>
      </c>
      <c r="K8" s="1">
        <f t="shared" si="2"/>
        <v>3</v>
      </c>
      <c r="L8" s="1">
        <f t="shared" si="3"/>
        <v>6</v>
      </c>
      <c r="M8" s="1">
        <f t="shared" si="4"/>
        <v>6</v>
      </c>
      <c r="N8" s="1">
        <f t="shared" si="5"/>
        <v>29</v>
      </c>
      <c r="O8" s="4">
        <f t="shared" si="6"/>
        <v>0.13364055299539171</v>
      </c>
    </row>
    <row r="9" spans="1:15" x14ac:dyDescent="0.4">
      <c r="A9" s="1">
        <v>6</v>
      </c>
      <c r="B9" s="1" t="s">
        <v>10</v>
      </c>
      <c r="C9" s="1" t="s">
        <v>12</v>
      </c>
      <c r="D9" s="1" t="s">
        <v>12</v>
      </c>
      <c r="E9" s="1" t="s">
        <v>10</v>
      </c>
      <c r="F9" s="1" t="s">
        <v>11</v>
      </c>
      <c r="H9" s="1">
        <f>SUM(I9:M9)</f>
        <v>217</v>
      </c>
      <c r="I9" s="1">
        <f>SUM(I4:I8)</f>
        <v>42</v>
      </c>
      <c r="J9" s="1">
        <f t="shared" ref="J9:M9" si="7">SUM(J4:J8)</f>
        <v>43</v>
      </c>
      <c r="K9" s="1">
        <f t="shared" si="7"/>
        <v>44</v>
      </c>
      <c r="L9" s="1">
        <f t="shared" si="7"/>
        <v>44</v>
      </c>
      <c r="M9" s="1">
        <f t="shared" si="7"/>
        <v>44</v>
      </c>
    </row>
    <row r="10" spans="1:15" x14ac:dyDescent="0.4">
      <c r="A10" s="1">
        <v>7</v>
      </c>
      <c r="B10" s="1" t="s">
        <v>10</v>
      </c>
      <c r="C10" s="1" t="s">
        <v>13</v>
      </c>
      <c r="D10" s="1" t="s">
        <v>12</v>
      </c>
      <c r="E10" s="1" t="s">
        <v>9</v>
      </c>
      <c r="F10" s="1" t="s">
        <v>11</v>
      </c>
    </row>
    <row r="11" spans="1:15" x14ac:dyDescent="0.4">
      <c r="A11" s="1">
        <v>8</v>
      </c>
      <c r="B11" s="1" t="s">
        <v>13</v>
      </c>
      <c r="C11" s="1" t="s">
        <v>10</v>
      </c>
      <c r="D11" s="1" t="s">
        <v>11</v>
      </c>
      <c r="E11" s="1" t="s">
        <v>13</v>
      </c>
      <c r="F11" s="1" t="s">
        <v>9</v>
      </c>
    </row>
    <row r="12" spans="1:15" x14ac:dyDescent="0.4">
      <c r="A12" s="1">
        <v>9</v>
      </c>
      <c r="B12" s="1" t="s">
        <v>10</v>
      </c>
      <c r="C12" s="1" t="s">
        <v>12</v>
      </c>
      <c r="D12" s="1" t="s">
        <v>11</v>
      </c>
      <c r="E12" s="1" t="s">
        <v>9</v>
      </c>
      <c r="F12" s="1" t="s">
        <v>12</v>
      </c>
    </row>
    <row r="13" spans="1:15" x14ac:dyDescent="0.4">
      <c r="A13" s="1">
        <v>10</v>
      </c>
      <c r="B13" s="1" t="s">
        <v>10</v>
      </c>
      <c r="C13" s="1" t="s">
        <v>12</v>
      </c>
      <c r="D13" s="1" t="s">
        <v>12</v>
      </c>
      <c r="E13" s="1" t="s">
        <v>11</v>
      </c>
      <c r="F13" s="1" t="s">
        <v>12</v>
      </c>
    </row>
    <row r="14" spans="1:15" x14ac:dyDescent="0.4">
      <c r="A14" s="1">
        <v>11</v>
      </c>
      <c r="B14" s="1" t="s">
        <v>11</v>
      </c>
      <c r="C14" s="1" t="s">
        <v>9</v>
      </c>
      <c r="D14" s="1" t="s">
        <v>11</v>
      </c>
      <c r="E14" s="1" t="s">
        <v>11</v>
      </c>
      <c r="F14" s="1" t="s">
        <v>10</v>
      </c>
    </row>
    <row r="15" spans="1:15" x14ac:dyDescent="0.4">
      <c r="A15" s="1">
        <v>12</v>
      </c>
      <c r="B15" s="1" t="s">
        <v>12</v>
      </c>
      <c r="C15" s="1" t="s">
        <v>12</v>
      </c>
      <c r="D15" s="1" t="s">
        <v>9</v>
      </c>
      <c r="E15" s="1" t="s">
        <v>10</v>
      </c>
      <c r="F15" s="1" t="s">
        <v>9</v>
      </c>
    </row>
    <row r="16" spans="1:15" x14ac:dyDescent="0.4">
      <c r="A16" s="1">
        <v>13</v>
      </c>
      <c r="B16" s="1" t="s">
        <v>10</v>
      </c>
      <c r="C16" s="1" t="s">
        <v>11</v>
      </c>
      <c r="D16" s="1" t="s">
        <v>11</v>
      </c>
      <c r="E16" s="1" t="s">
        <v>9</v>
      </c>
      <c r="F16" s="1" t="s">
        <v>10</v>
      </c>
    </row>
    <row r="17" spans="1:6" x14ac:dyDescent="0.4">
      <c r="A17" s="1">
        <v>14</v>
      </c>
      <c r="C17" s="1" t="s">
        <v>12</v>
      </c>
      <c r="D17" s="1" t="s">
        <v>9</v>
      </c>
      <c r="E17" s="1" t="s">
        <v>12</v>
      </c>
      <c r="F17" s="1" t="s">
        <v>9</v>
      </c>
    </row>
    <row r="18" spans="1:6" x14ac:dyDescent="0.4">
      <c r="A18" s="1">
        <v>15</v>
      </c>
      <c r="B18" s="1" t="s">
        <v>11</v>
      </c>
      <c r="C18" s="1" t="s">
        <v>10</v>
      </c>
      <c r="D18" s="1" t="s">
        <v>12</v>
      </c>
      <c r="E18" s="1" t="s">
        <v>11</v>
      </c>
      <c r="F18" s="1" t="s">
        <v>10</v>
      </c>
    </row>
    <row r="19" spans="1:6" x14ac:dyDescent="0.4">
      <c r="A19" s="1">
        <v>16</v>
      </c>
      <c r="B19" s="1" t="s">
        <v>12</v>
      </c>
      <c r="C19" s="1" t="s">
        <v>11</v>
      </c>
      <c r="D19" s="1" t="s">
        <v>13</v>
      </c>
      <c r="E19" s="1" t="s">
        <v>12</v>
      </c>
      <c r="F19" s="1" t="s">
        <v>9</v>
      </c>
    </row>
    <row r="20" spans="1:6" x14ac:dyDescent="0.4">
      <c r="A20" s="1">
        <v>17</v>
      </c>
      <c r="B20" s="1" t="s">
        <v>13</v>
      </c>
      <c r="C20" s="1" t="s">
        <v>12</v>
      </c>
      <c r="D20" s="1" t="s">
        <v>9</v>
      </c>
      <c r="E20" s="1" t="s">
        <v>13</v>
      </c>
      <c r="F20" s="1" t="s">
        <v>10</v>
      </c>
    </row>
    <row r="21" spans="1:6" x14ac:dyDescent="0.4">
      <c r="A21" s="1">
        <v>18</v>
      </c>
      <c r="B21" s="1" t="s">
        <v>12</v>
      </c>
      <c r="C21" s="1" t="s">
        <v>11</v>
      </c>
      <c r="D21" s="15" t="s">
        <v>10</v>
      </c>
      <c r="E21" s="1" t="s">
        <v>12</v>
      </c>
      <c r="F21" s="1" t="s">
        <v>11</v>
      </c>
    </row>
    <row r="22" spans="1:6" x14ac:dyDescent="0.4">
      <c r="A22" s="1">
        <v>19</v>
      </c>
      <c r="B22" s="1" t="s">
        <v>10</v>
      </c>
      <c r="C22" s="1" t="s">
        <v>11</v>
      </c>
      <c r="D22" s="15" t="s">
        <v>10</v>
      </c>
      <c r="E22" s="1" t="s">
        <v>13</v>
      </c>
      <c r="F22" s="1" t="s">
        <v>10</v>
      </c>
    </row>
    <row r="23" spans="1:6" x14ac:dyDescent="0.4">
      <c r="A23" s="1">
        <v>20</v>
      </c>
      <c r="B23" s="1" t="s">
        <v>11</v>
      </c>
      <c r="C23" s="1" t="s">
        <v>13</v>
      </c>
      <c r="D23" s="15" t="s">
        <v>10</v>
      </c>
      <c r="E23" s="1" t="s">
        <v>11</v>
      </c>
      <c r="F23" s="1" t="s">
        <v>12</v>
      </c>
    </row>
    <row r="24" spans="1:6" x14ac:dyDescent="0.4">
      <c r="A24" s="1">
        <v>21</v>
      </c>
      <c r="B24" s="1" t="s">
        <v>13</v>
      </c>
      <c r="C24" s="1" t="s">
        <v>12</v>
      </c>
      <c r="D24" s="15" t="s">
        <v>10</v>
      </c>
      <c r="E24" s="1" t="s">
        <v>10</v>
      </c>
      <c r="F24" s="1" t="s">
        <v>13</v>
      </c>
    </row>
    <row r="25" spans="1:6" x14ac:dyDescent="0.4">
      <c r="A25" s="1">
        <v>22</v>
      </c>
      <c r="B25" s="1" t="s">
        <v>13</v>
      </c>
      <c r="C25" s="1" t="s">
        <v>11</v>
      </c>
      <c r="D25" s="15" t="s">
        <v>10</v>
      </c>
      <c r="E25" s="1" t="s">
        <v>10</v>
      </c>
      <c r="F25" s="1" t="s">
        <v>11</v>
      </c>
    </row>
    <row r="26" spans="1:6" x14ac:dyDescent="0.4">
      <c r="A26" s="1">
        <v>23</v>
      </c>
      <c r="B26" s="1" t="s">
        <v>11</v>
      </c>
      <c r="C26" s="15" t="s">
        <v>12</v>
      </c>
      <c r="D26" s="1" t="s">
        <v>13</v>
      </c>
      <c r="E26" s="1" t="s">
        <v>13</v>
      </c>
      <c r="F26" s="1" t="s">
        <v>10</v>
      </c>
    </row>
    <row r="27" spans="1:6" x14ac:dyDescent="0.4">
      <c r="A27" s="1">
        <v>24</v>
      </c>
      <c r="B27" s="1" t="s">
        <v>11</v>
      </c>
      <c r="C27" s="15" t="s">
        <v>12</v>
      </c>
      <c r="D27" s="1" t="s">
        <v>12</v>
      </c>
      <c r="E27" s="1" t="s">
        <v>11</v>
      </c>
      <c r="F27" s="1" t="s">
        <v>10</v>
      </c>
    </row>
    <row r="28" spans="1:6" x14ac:dyDescent="0.4">
      <c r="A28" s="1">
        <v>25</v>
      </c>
      <c r="B28" s="1" t="s">
        <v>12</v>
      </c>
      <c r="C28" s="15" t="s">
        <v>12</v>
      </c>
      <c r="D28" s="1" t="s">
        <v>11</v>
      </c>
      <c r="E28" s="1" t="s">
        <v>11</v>
      </c>
      <c r="F28" s="1" t="s">
        <v>12</v>
      </c>
    </row>
    <row r="29" spans="1:6" x14ac:dyDescent="0.4">
      <c r="A29" s="1">
        <v>26</v>
      </c>
      <c r="B29" s="1" t="s">
        <v>11</v>
      </c>
      <c r="C29" s="1" t="s">
        <v>9</v>
      </c>
      <c r="D29" s="1" t="s">
        <v>10</v>
      </c>
      <c r="E29" s="1" t="s">
        <v>13</v>
      </c>
      <c r="F29" s="1" t="s">
        <v>9</v>
      </c>
    </row>
    <row r="30" spans="1:6" x14ac:dyDescent="0.4">
      <c r="A30" s="1">
        <v>27</v>
      </c>
      <c r="B30" s="1" t="s">
        <v>12</v>
      </c>
      <c r="C30" s="1" t="s">
        <v>10</v>
      </c>
      <c r="D30" s="1" t="s">
        <v>12</v>
      </c>
      <c r="E30" s="1" t="s">
        <v>11</v>
      </c>
      <c r="F30" s="1" t="s">
        <v>9</v>
      </c>
    </row>
    <row r="31" spans="1:6" x14ac:dyDescent="0.4">
      <c r="A31" s="1">
        <v>28</v>
      </c>
      <c r="B31" s="1" t="s">
        <v>13</v>
      </c>
      <c r="C31" s="1" t="s">
        <v>12</v>
      </c>
      <c r="D31" s="1" t="s">
        <v>9</v>
      </c>
      <c r="E31" s="1" t="s">
        <v>9</v>
      </c>
      <c r="F31" s="1" t="s">
        <v>10</v>
      </c>
    </row>
    <row r="32" spans="1:6" x14ac:dyDescent="0.4">
      <c r="A32" s="1">
        <v>29</v>
      </c>
      <c r="B32" s="1" t="s">
        <v>11</v>
      </c>
      <c r="C32" s="1" t="s">
        <v>12</v>
      </c>
      <c r="D32" s="1" t="s">
        <v>11</v>
      </c>
      <c r="E32" s="1" t="s">
        <v>12</v>
      </c>
      <c r="F32" s="1" t="s">
        <v>11</v>
      </c>
    </row>
    <row r="33" spans="1:6" x14ac:dyDescent="0.4">
      <c r="A33" s="1">
        <v>30</v>
      </c>
      <c r="B33" s="1" t="s">
        <v>10</v>
      </c>
      <c r="C33" s="1" t="s">
        <v>13</v>
      </c>
      <c r="D33" s="1" t="s">
        <v>10</v>
      </c>
      <c r="E33" s="1" t="s">
        <v>10</v>
      </c>
      <c r="F33" s="15" t="s">
        <v>13</v>
      </c>
    </row>
    <row r="34" spans="1:6" x14ac:dyDescent="0.4">
      <c r="A34" s="1">
        <v>31</v>
      </c>
      <c r="B34" s="1" t="s">
        <v>11</v>
      </c>
      <c r="C34" s="1" t="s">
        <v>11</v>
      </c>
      <c r="D34" s="15" t="s">
        <v>11</v>
      </c>
      <c r="E34" s="1" t="s">
        <v>9</v>
      </c>
      <c r="F34" s="15" t="s">
        <v>13</v>
      </c>
    </row>
    <row r="35" spans="1:6" x14ac:dyDescent="0.4">
      <c r="A35" s="1">
        <v>32</v>
      </c>
      <c r="B35" s="1" t="s">
        <v>13</v>
      </c>
      <c r="C35" s="1" t="s">
        <v>10</v>
      </c>
      <c r="D35" s="15" t="s">
        <v>11</v>
      </c>
      <c r="E35" s="1" t="s">
        <v>12</v>
      </c>
      <c r="F35" s="15" t="s">
        <v>13</v>
      </c>
    </row>
    <row r="36" spans="1:6" x14ac:dyDescent="0.4">
      <c r="A36" s="1">
        <v>33</v>
      </c>
      <c r="B36" s="1" t="s">
        <v>13</v>
      </c>
      <c r="C36" s="1" t="s">
        <v>11</v>
      </c>
      <c r="D36" s="15" t="s">
        <v>11</v>
      </c>
      <c r="E36" s="1" t="s">
        <v>12</v>
      </c>
      <c r="F36" s="1" t="s">
        <v>12</v>
      </c>
    </row>
    <row r="37" spans="1:6" x14ac:dyDescent="0.4">
      <c r="A37" s="1">
        <v>34</v>
      </c>
      <c r="C37" s="1" t="s">
        <v>12</v>
      </c>
      <c r="D37" s="1" t="s">
        <v>9</v>
      </c>
      <c r="E37" s="1" t="s">
        <v>11</v>
      </c>
      <c r="F37" s="1" t="s">
        <v>9</v>
      </c>
    </row>
    <row r="38" spans="1:6" x14ac:dyDescent="0.4">
      <c r="A38" s="1">
        <v>35</v>
      </c>
      <c r="B38" s="1" t="s">
        <v>12</v>
      </c>
      <c r="C38" s="1" t="s">
        <v>9</v>
      </c>
      <c r="D38" s="1" t="s">
        <v>10</v>
      </c>
      <c r="E38" s="1" t="s">
        <v>11</v>
      </c>
      <c r="F38" s="1" t="s">
        <v>9</v>
      </c>
    </row>
    <row r="39" spans="1:6" x14ac:dyDescent="0.4">
      <c r="A39" s="1">
        <v>36</v>
      </c>
      <c r="B39" s="1" t="s">
        <v>13</v>
      </c>
      <c r="C39" s="1" t="s">
        <v>10</v>
      </c>
      <c r="D39" s="1" t="s">
        <v>13</v>
      </c>
      <c r="E39" s="1" t="s">
        <v>12</v>
      </c>
      <c r="F39" s="1" t="s">
        <v>11</v>
      </c>
    </row>
    <row r="40" spans="1:6" x14ac:dyDescent="0.4">
      <c r="A40" s="1">
        <v>37</v>
      </c>
      <c r="B40" s="1" t="s">
        <v>12</v>
      </c>
      <c r="C40" s="1" t="s">
        <v>9</v>
      </c>
      <c r="D40" s="1" t="s">
        <v>11</v>
      </c>
      <c r="E40" s="1" t="s">
        <v>11</v>
      </c>
      <c r="F40" s="1" t="s">
        <v>11</v>
      </c>
    </row>
    <row r="41" spans="1:6" x14ac:dyDescent="0.4">
      <c r="A41" s="1">
        <v>38</v>
      </c>
      <c r="B41" s="15" t="s">
        <v>9</v>
      </c>
      <c r="C41" s="1" t="s">
        <v>11</v>
      </c>
      <c r="D41" s="1" t="s">
        <v>10</v>
      </c>
      <c r="E41" s="1" t="s">
        <v>10</v>
      </c>
      <c r="F41" s="1" t="s">
        <v>9</v>
      </c>
    </row>
    <row r="42" spans="1:6" x14ac:dyDescent="0.4">
      <c r="A42" s="1">
        <v>39</v>
      </c>
      <c r="B42" s="15" t="s">
        <v>9</v>
      </c>
      <c r="C42" s="1" t="s">
        <v>10</v>
      </c>
      <c r="D42" s="1" t="s">
        <v>11</v>
      </c>
      <c r="E42" s="1" t="s">
        <v>11</v>
      </c>
      <c r="F42" s="1" t="s">
        <v>9</v>
      </c>
    </row>
    <row r="43" spans="1:6" x14ac:dyDescent="0.4">
      <c r="A43" s="1">
        <v>40</v>
      </c>
      <c r="B43" s="15" t="s">
        <v>9</v>
      </c>
      <c r="C43" s="1" t="s">
        <v>11</v>
      </c>
      <c r="D43" s="1" t="s">
        <v>9</v>
      </c>
      <c r="E43" s="1" t="s">
        <v>13</v>
      </c>
      <c r="F43" s="1" t="s">
        <v>10</v>
      </c>
    </row>
    <row r="44" spans="1:6" x14ac:dyDescent="0.4">
      <c r="A44" s="1">
        <v>41</v>
      </c>
      <c r="B44" s="1" t="s">
        <v>12</v>
      </c>
      <c r="C44" s="1" t="s">
        <v>10</v>
      </c>
      <c r="D44" s="1" t="s">
        <v>9</v>
      </c>
      <c r="E44" s="1" t="s">
        <v>10</v>
      </c>
      <c r="F44" s="1" t="s">
        <v>13</v>
      </c>
    </row>
    <row r="45" spans="1:6" x14ac:dyDescent="0.4">
      <c r="A45" s="1">
        <v>42</v>
      </c>
      <c r="B45" s="1" t="s">
        <v>13</v>
      </c>
      <c r="C45" s="1" t="s">
        <v>13</v>
      </c>
      <c r="D45" s="1" t="s">
        <v>10</v>
      </c>
      <c r="E45" s="1" t="s">
        <v>10</v>
      </c>
      <c r="F45" s="1" t="s">
        <v>10</v>
      </c>
    </row>
    <row r="46" spans="1:6" x14ac:dyDescent="0.4">
      <c r="A46" s="1">
        <v>43</v>
      </c>
      <c r="B46" s="1" t="s">
        <v>13</v>
      </c>
      <c r="C46" s="1" t="s">
        <v>12</v>
      </c>
      <c r="D46" s="1" t="s">
        <v>12</v>
      </c>
      <c r="E46" s="1" t="s">
        <v>9</v>
      </c>
      <c r="F46" s="1" t="s">
        <v>13</v>
      </c>
    </row>
    <row r="47" spans="1:6" x14ac:dyDescent="0.4">
      <c r="A47" s="1">
        <v>44</v>
      </c>
      <c r="B47" s="1" t="s">
        <v>9</v>
      </c>
      <c r="C47" s="1" t="s">
        <v>10</v>
      </c>
      <c r="D47" s="1" t="s">
        <v>10</v>
      </c>
      <c r="E47" s="1" t="s">
        <v>10</v>
      </c>
      <c r="F47" s="1" t="s">
        <v>9</v>
      </c>
    </row>
    <row r="48" spans="1:6" x14ac:dyDescent="0.4">
      <c r="A48" s="1">
        <v>45</v>
      </c>
    </row>
  </sheetData>
  <phoneticPr fontId="1"/>
  <conditionalFormatting sqref="O4:O8">
    <cfRule type="top10" dxfId="0" priority="1" percent="1" rank="10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D8F8-E84A-4134-98F9-860529DCA36A}">
  <dimension ref="A1:O28"/>
  <sheetViews>
    <sheetView workbookViewId="0">
      <selection activeCell="E28" sqref="E28"/>
    </sheetView>
  </sheetViews>
  <sheetFormatPr defaultRowHeight="18.75" x14ac:dyDescent="0.4"/>
  <cols>
    <col min="1" max="16384" width="9" style="1"/>
  </cols>
  <sheetData>
    <row r="1" spans="1:15" x14ac:dyDescent="0.4">
      <c r="A1" s="2" t="s">
        <v>16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125</v>
      </c>
    </row>
    <row r="4" spans="1:15" x14ac:dyDescent="0.4">
      <c r="A4" s="1">
        <v>1</v>
      </c>
      <c r="B4" s="1" t="s">
        <v>6</v>
      </c>
      <c r="C4" s="1" t="s">
        <v>9</v>
      </c>
      <c r="D4" s="1" t="s">
        <v>8</v>
      </c>
      <c r="E4" s="1" t="s">
        <v>12</v>
      </c>
      <c r="F4" s="1" t="s">
        <v>4</v>
      </c>
      <c r="H4" s="1" t="s">
        <v>9</v>
      </c>
      <c r="I4" s="1">
        <f>COUNTIF($B$4:$B$28,H4)</f>
        <v>5</v>
      </c>
      <c r="J4" s="1">
        <f>COUNTIF($C$4:$C$28,H4)</f>
        <v>4</v>
      </c>
      <c r="K4" s="1">
        <f>COUNTIF($D$4:$D$28,H4)</f>
        <v>8</v>
      </c>
      <c r="L4" s="1">
        <f>COUNTIF($E$4:$E$28,H4)</f>
        <v>8</v>
      </c>
      <c r="M4" s="1">
        <f>COUNTIF($F$4:$F$28,H4)</f>
        <v>7</v>
      </c>
      <c r="N4" s="1">
        <f>SUM(I4:M4)</f>
        <v>32</v>
      </c>
      <c r="O4" s="3">
        <f>N4/$N$3</f>
        <v>0.25600000000000001</v>
      </c>
    </row>
    <row r="5" spans="1:15" x14ac:dyDescent="0.4">
      <c r="A5" s="1">
        <v>2</v>
      </c>
      <c r="B5" s="1" t="s">
        <v>5</v>
      </c>
      <c r="C5" s="1" t="s">
        <v>12</v>
      </c>
      <c r="D5" s="1" t="s">
        <v>6</v>
      </c>
      <c r="E5" s="1" t="s">
        <v>12</v>
      </c>
      <c r="F5" s="1" t="s">
        <v>6</v>
      </c>
      <c r="H5" s="1" t="s">
        <v>10</v>
      </c>
      <c r="I5" s="1">
        <f t="shared" ref="I5:I8" si="0">COUNTIF($B$4:$B$28,H5)</f>
        <v>9</v>
      </c>
      <c r="J5" s="1">
        <f t="shared" ref="J5:J8" si="1">COUNTIF($C$4:$C$28,H5)</f>
        <v>7</v>
      </c>
      <c r="K5" s="1">
        <f t="shared" ref="K5:K8" si="2">COUNTIF($D$4:$D$28,H5)</f>
        <v>5</v>
      </c>
      <c r="L5" s="1">
        <f t="shared" ref="L5:L8" si="3">COUNTIF($E$4:$E$28,H5)</f>
        <v>5</v>
      </c>
      <c r="M5" s="1">
        <f t="shared" ref="M5:M8" si="4">COUNTIF($F$4:$F$28,H5)</f>
        <v>9</v>
      </c>
      <c r="N5" s="1">
        <f t="shared" ref="N5:N8" si="5">SUM(I5:M5)</f>
        <v>35</v>
      </c>
      <c r="O5" s="3">
        <f t="shared" ref="O5:O8" si="6">N5/$N$3</f>
        <v>0.28000000000000003</v>
      </c>
    </row>
    <row r="6" spans="1:15" x14ac:dyDescent="0.4">
      <c r="A6" s="1">
        <v>3</v>
      </c>
      <c r="B6" s="1" t="s">
        <v>8</v>
      </c>
      <c r="C6" s="1" t="s">
        <v>12</v>
      </c>
      <c r="D6" s="1" t="s">
        <v>5</v>
      </c>
      <c r="E6" s="1" t="s">
        <v>10</v>
      </c>
      <c r="F6" s="1" t="s">
        <v>4</v>
      </c>
      <c r="H6" s="1" t="s">
        <v>11</v>
      </c>
      <c r="I6" s="1">
        <f t="shared" si="0"/>
        <v>5</v>
      </c>
      <c r="J6" s="1">
        <f t="shared" si="1"/>
        <v>5</v>
      </c>
      <c r="K6" s="1">
        <f t="shared" si="2"/>
        <v>7</v>
      </c>
      <c r="L6" s="1">
        <f t="shared" si="3"/>
        <v>6</v>
      </c>
      <c r="M6" s="1">
        <f t="shared" si="4"/>
        <v>5</v>
      </c>
      <c r="N6" s="1">
        <f t="shared" si="5"/>
        <v>28</v>
      </c>
      <c r="O6" s="3">
        <f t="shared" si="6"/>
        <v>0.224</v>
      </c>
    </row>
    <row r="7" spans="1:15" x14ac:dyDescent="0.4">
      <c r="A7" s="1">
        <v>4</v>
      </c>
      <c r="B7" s="1" t="s">
        <v>6</v>
      </c>
      <c r="C7" s="1" t="s">
        <v>10</v>
      </c>
      <c r="D7" s="1" t="s">
        <v>5</v>
      </c>
      <c r="E7" s="1" t="s">
        <v>11</v>
      </c>
      <c r="F7" s="1" t="s">
        <v>4</v>
      </c>
      <c r="H7" s="1" t="s">
        <v>12</v>
      </c>
      <c r="I7" s="1">
        <f t="shared" si="0"/>
        <v>6</v>
      </c>
      <c r="J7" s="1">
        <f t="shared" si="1"/>
        <v>9</v>
      </c>
      <c r="K7" s="1">
        <f t="shared" si="2"/>
        <v>5</v>
      </c>
      <c r="L7" s="1">
        <f t="shared" si="3"/>
        <v>6</v>
      </c>
      <c r="M7" s="1">
        <f t="shared" si="4"/>
        <v>4</v>
      </c>
      <c r="N7" s="1">
        <f t="shared" si="5"/>
        <v>30</v>
      </c>
      <c r="O7" s="3">
        <f t="shared" si="6"/>
        <v>0.24</v>
      </c>
    </row>
    <row r="8" spans="1:15" x14ac:dyDescent="0.4">
      <c r="A8" s="1">
        <v>5</v>
      </c>
      <c r="B8" s="1" t="s">
        <v>5</v>
      </c>
      <c r="C8" s="1" t="s">
        <v>12</v>
      </c>
      <c r="D8" s="1" t="s">
        <v>4</v>
      </c>
      <c r="E8" s="1" t="s">
        <v>9</v>
      </c>
      <c r="F8" s="1" t="s">
        <v>6</v>
      </c>
      <c r="H8" s="1" t="s">
        <v>13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3">
        <f t="shared" si="6"/>
        <v>0</v>
      </c>
    </row>
    <row r="9" spans="1:15" x14ac:dyDescent="0.4">
      <c r="A9" s="1">
        <v>6</v>
      </c>
      <c r="B9" s="1" t="s">
        <v>6</v>
      </c>
      <c r="C9" s="1" t="s">
        <v>11</v>
      </c>
      <c r="D9" s="1" t="s">
        <v>4</v>
      </c>
      <c r="E9" s="1" t="s">
        <v>11</v>
      </c>
      <c r="F9" s="1" t="s">
        <v>4</v>
      </c>
      <c r="H9" s="1">
        <f>SUM(I9:M9)</f>
        <v>125</v>
      </c>
      <c r="I9" s="1">
        <f>SUM(I4:I8)</f>
        <v>25</v>
      </c>
      <c r="J9" s="1">
        <f t="shared" ref="J9:M9" si="7">SUM(J4:J8)</f>
        <v>25</v>
      </c>
      <c r="K9" s="1">
        <f t="shared" si="7"/>
        <v>25</v>
      </c>
      <c r="L9" s="1">
        <f t="shared" si="7"/>
        <v>25</v>
      </c>
      <c r="M9" s="1">
        <f t="shared" si="7"/>
        <v>25</v>
      </c>
    </row>
    <row r="10" spans="1:15" x14ac:dyDescent="0.4">
      <c r="A10" s="1">
        <v>7</v>
      </c>
      <c r="B10" s="1" t="s">
        <v>6</v>
      </c>
      <c r="C10" s="1" t="s">
        <v>11</v>
      </c>
      <c r="D10" s="1" t="s">
        <v>6</v>
      </c>
      <c r="E10" s="1" t="s">
        <v>9</v>
      </c>
      <c r="F10" s="1" t="s">
        <v>8</v>
      </c>
    </row>
    <row r="11" spans="1:15" x14ac:dyDescent="0.4">
      <c r="A11" s="1">
        <v>8</v>
      </c>
      <c r="B11" s="1" t="s">
        <v>5</v>
      </c>
      <c r="C11" s="1" t="s">
        <v>9</v>
      </c>
      <c r="D11" s="1" t="s">
        <v>4</v>
      </c>
      <c r="E11" s="1" t="s">
        <v>12</v>
      </c>
      <c r="F11" s="1" t="s">
        <v>4</v>
      </c>
    </row>
    <row r="12" spans="1:15" x14ac:dyDescent="0.4">
      <c r="A12" s="1">
        <v>9</v>
      </c>
      <c r="B12" s="1" t="s">
        <v>5</v>
      </c>
      <c r="C12" s="1" t="s">
        <v>5</v>
      </c>
      <c r="D12" s="1" t="s">
        <v>4</v>
      </c>
      <c r="E12" s="1" t="s">
        <v>10</v>
      </c>
      <c r="F12" s="1" t="s">
        <v>6</v>
      </c>
    </row>
    <row r="13" spans="1:15" x14ac:dyDescent="0.4">
      <c r="A13" s="1">
        <v>10</v>
      </c>
      <c r="B13" s="1" t="s">
        <v>4</v>
      </c>
      <c r="C13" s="1" t="s">
        <v>5</v>
      </c>
      <c r="D13" s="1" t="s">
        <v>6</v>
      </c>
      <c r="E13" s="1" t="s">
        <v>11</v>
      </c>
      <c r="F13" s="1" t="s">
        <v>5</v>
      </c>
    </row>
    <row r="14" spans="1:15" x14ac:dyDescent="0.4">
      <c r="A14" s="1">
        <v>11</v>
      </c>
      <c r="B14" s="1" t="s">
        <v>8</v>
      </c>
      <c r="C14" s="1" t="s">
        <v>6</v>
      </c>
      <c r="D14" s="1" t="s">
        <v>8</v>
      </c>
      <c r="E14" s="1" t="s">
        <v>11</v>
      </c>
      <c r="F14" s="1" t="s">
        <v>5</v>
      </c>
    </row>
    <row r="15" spans="1:15" x14ac:dyDescent="0.4">
      <c r="A15" s="1">
        <v>12</v>
      </c>
      <c r="B15" s="1" t="s">
        <v>4</v>
      </c>
      <c r="C15" s="1" t="s">
        <v>5</v>
      </c>
      <c r="D15" s="1" t="s">
        <v>5</v>
      </c>
      <c r="E15" s="1" t="s">
        <v>10</v>
      </c>
      <c r="F15" s="1" t="s">
        <v>6</v>
      </c>
    </row>
    <row r="16" spans="1:15" x14ac:dyDescent="0.4">
      <c r="A16" s="1">
        <v>13</v>
      </c>
      <c r="B16" s="1" t="s">
        <v>6</v>
      </c>
      <c r="C16" s="1" t="s">
        <v>8</v>
      </c>
      <c r="D16" s="1" t="s">
        <v>8</v>
      </c>
      <c r="E16" s="1" t="s">
        <v>11</v>
      </c>
      <c r="F16" s="1" t="s">
        <v>6</v>
      </c>
    </row>
    <row r="17" spans="1:6" x14ac:dyDescent="0.4">
      <c r="A17" s="1">
        <v>14</v>
      </c>
      <c r="B17" s="1" t="s">
        <v>5</v>
      </c>
      <c r="C17" s="1" t="s">
        <v>6</v>
      </c>
      <c r="D17" s="1" t="s">
        <v>8</v>
      </c>
      <c r="E17" s="1" t="s">
        <v>9</v>
      </c>
      <c r="F17" s="1" t="s">
        <v>5</v>
      </c>
    </row>
    <row r="18" spans="1:6" x14ac:dyDescent="0.4">
      <c r="A18" s="1">
        <v>15</v>
      </c>
      <c r="B18" s="1" t="s">
        <v>6</v>
      </c>
      <c r="C18" s="1" t="s">
        <v>4</v>
      </c>
      <c r="D18" s="1" t="s">
        <v>4</v>
      </c>
      <c r="E18" s="1" t="s">
        <v>10</v>
      </c>
      <c r="F18" s="1" t="s">
        <v>8</v>
      </c>
    </row>
    <row r="19" spans="1:6" x14ac:dyDescent="0.4">
      <c r="A19" s="1">
        <v>16</v>
      </c>
      <c r="B19" s="1" t="s">
        <v>5</v>
      </c>
      <c r="C19" s="1" t="s">
        <v>4</v>
      </c>
      <c r="D19" s="1" t="s">
        <v>5</v>
      </c>
      <c r="E19" s="1" t="s">
        <v>9</v>
      </c>
      <c r="F19" s="1" t="s">
        <v>6</v>
      </c>
    </row>
    <row r="20" spans="1:6" x14ac:dyDescent="0.4">
      <c r="A20" s="1">
        <v>17</v>
      </c>
      <c r="B20" s="1" t="s">
        <v>8</v>
      </c>
      <c r="C20" s="1" t="s">
        <v>6</v>
      </c>
      <c r="D20" s="1" t="s">
        <v>5</v>
      </c>
      <c r="E20" s="1" t="s">
        <v>11</v>
      </c>
      <c r="F20" s="1" t="s">
        <v>4</v>
      </c>
    </row>
    <row r="21" spans="1:6" x14ac:dyDescent="0.4">
      <c r="A21" s="1">
        <v>18</v>
      </c>
      <c r="B21" s="15" t="s">
        <v>4</v>
      </c>
      <c r="C21" s="1" t="s">
        <v>8</v>
      </c>
      <c r="D21" s="1" t="s">
        <v>4</v>
      </c>
      <c r="E21" s="1" t="s">
        <v>12</v>
      </c>
      <c r="F21" s="1" t="s">
        <v>8</v>
      </c>
    </row>
    <row r="22" spans="1:6" x14ac:dyDescent="0.4">
      <c r="A22" s="1">
        <v>19</v>
      </c>
      <c r="B22" s="15" t="s">
        <v>4</v>
      </c>
      <c r="C22" s="1" t="s">
        <v>8</v>
      </c>
      <c r="D22" s="1" t="s">
        <v>4</v>
      </c>
      <c r="E22" s="1" t="s">
        <v>12</v>
      </c>
      <c r="F22" s="1" t="s">
        <v>6</v>
      </c>
    </row>
    <row r="23" spans="1:6" x14ac:dyDescent="0.4">
      <c r="A23" s="1">
        <v>20</v>
      </c>
      <c r="B23" s="15" t="s">
        <v>4</v>
      </c>
      <c r="C23" s="1" t="s">
        <v>6</v>
      </c>
      <c r="D23" s="1" t="s">
        <v>8</v>
      </c>
      <c r="E23" s="1" t="s">
        <v>10</v>
      </c>
      <c r="F23" s="1" t="s">
        <v>6</v>
      </c>
    </row>
    <row r="24" spans="1:6" x14ac:dyDescent="0.4">
      <c r="A24" s="1">
        <v>21</v>
      </c>
      <c r="B24" s="1" t="s">
        <v>8</v>
      </c>
      <c r="C24" s="1" t="s">
        <v>5</v>
      </c>
      <c r="D24" s="1" t="s">
        <v>8</v>
      </c>
      <c r="E24" s="1" t="s">
        <v>12</v>
      </c>
      <c r="F24" s="1" t="s">
        <v>5</v>
      </c>
    </row>
    <row r="25" spans="1:6" x14ac:dyDescent="0.4">
      <c r="A25" s="1">
        <v>22</v>
      </c>
      <c r="B25" s="1" t="s">
        <v>6</v>
      </c>
      <c r="C25" s="1" t="s">
        <v>6</v>
      </c>
      <c r="D25" s="1" t="s">
        <v>6</v>
      </c>
      <c r="E25" s="15" t="s">
        <v>9</v>
      </c>
      <c r="F25" s="1" t="s">
        <v>8</v>
      </c>
    </row>
    <row r="26" spans="1:6" x14ac:dyDescent="0.4">
      <c r="A26" s="1">
        <v>23</v>
      </c>
      <c r="B26" s="1" t="s">
        <v>6</v>
      </c>
      <c r="C26" s="1" t="s">
        <v>5</v>
      </c>
      <c r="D26" s="1" t="s">
        <v>8</v>
      </c>
      <c r="E26" s="15" t="s">
        <v>9</v>
      </c>
      <c r="F26" s="1" t="s">
        <v>6</v>
      </c>
    </row>
    <row r="27" spans="1:6" x14ac:dyDescent="0.4">
      <c r="A27" s="1">
        <v>24</v>
      </c>
      <c r="B27" s="1" t="s">
        <v>8</v>
      </c>
      <c r="C27" s="1" t="s">
        <v>6</v>
      </c>
      <c r="D27" s="1" t="s">
        <v>4</v>
      </c>
      <c r="E27" s="15" t="s">
        <v>9</v>
      </c>
      <c r="F27" s="1" t="s">
        <v>4</v>
      </c>
    </row>
    <row r="28" spans="1:6" x14ac:dyDescent="0.4">
      <c r="A28" s="1">
        <v>25</v>
      </c>
      <c r="B28" s="1" t="s">
        <v>6</v>
      </c>
      <c r="C28" s="1" t="s">
        <v>5</v>
      </c>
      <c r="D28" s="1" t="s">
        <v>6</v>
      </c>
      <c r="E28" s="15" t="s">
        <v>9</v>
      </c>
      <c r="F28" s="1" t="s">
        <v>8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9546-2265-4B69-BB57-434B2C539982}">
  <dimension ref="A1:O28"/>
  <sheetViews>
    <sheetView zoomScaleNormal="100" workbookViewId="0">
      <selection activeCell="G22" sqref="G22"/>
    </sheetView>
  </sheetViews>
  <sheetFormatPr defaultRowHeight="18.75" x14ac:dyDescent="0.4"/>
  <cols>
    <col min="1" max="16384" width="9" style="1"/>
  </cols>
  <sheetData>
    <row r="1" spans="1:15" x14ac:dyDescent="0.4">
      <c r="A1" s="2" t="s">
        <v>15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124</v>
      </c>
    </row>
    <row r="4" spans="1:15" x14ac:dyDescent="0.4">
      <c r="A4" s="1">
        <v>1</v>
      </c>
      <c r="B4" s="1" t="s">
        <v>5</v>
      </c>
      <c r="C4" s="1" t="s">
        <v>9</v>
      </c>
      <c r="D4" s="1" t="s">
        <v>5</v>
      </c>
      <c r="E4" s="1" t="s">
        <v>9</v>
      </c>
      <c r="F4" s="1" t="s">
        <v>6</v>
      </c>
      <c r="H4" s="1" t="s">
        <v>9</v>
      </c>
      <c r="I4" s="1">
        <f>COUNTIF($B$4:$B$28,H4)</f>
        <v>3</v>
      </c>
      <c r="J4" s="1">
        <f>COUNTIF($C$4:$C$28,H4)</f>
        <v>9</v>
      </c>
      <c r="K4" s="1">
        <f>COUNTIF($D$4:$D$28,H4)</f>
        <v>5</v>
      </c>
      <c r="L4" s="1">
        <f>COUNTIF($E$4:$E$28,H4)</f>
        <v>3</v>
      </c>
      <c r="M4" s="1">
        <f>COUNTIF($F$4:$F$28,H4)</f>
        <v>7</v>
      </c>
      <c r="N4" s="1">
        <f>SUM(I4:M4)</f>
        <v>27</v>
      </c>
      <c r="O4" s="3">
        <f>N4/$N$3</f>
        <v>0.21774193548387097</v>
      </c>
    </row>
    <row r="5" spans="1:15" x14ac:dyDescent="0.4">
      <c r="A5" s="1">
        <v>2</v>
      </c>
      <c r="B5" s="1" t="s">
        <v>6</v>
      </c>
      <c r="C5" s="1" t="s">
        <v>12</v>
      </c>
      <c r="D5" s="1" t="s">
        <v>4</v>
      </c>
      <c r="E5" s="1" t="s">
        <v>12</v>
      </c>
      <c r="F5" s="1" t="s">
        <v>5</v>
      </c>
      <c r="H5" s="1" t="s">
        <v>10</v>
      </c>
      <c r="I5" s="1">
        <f t="shared" ref="I5:I8" si="0">COUNTIF($B$4:$B$28,H5)</f>
        <v>8</v>
      </c>
      <c r="J5" s="1">
        <f t="shared" ref="J5:J8" si="1">COUNTIF($C$4:$C$28,H5)</f>
        <v>1</v>
      </c>
      <c r="K5" s="1">
        <f t="shared" ref="K5:K8" si="2">COUNTIF($D$4:$D$28,H5)</f>
        <v>6</v>
      </c>
      <c r="L5" s="1">
        <f t="shared" ref="L5:L8" si="3">COUNTIF($E$4:$E$28,H5)</f>
        <v>6</v>
      </c>
      <c r="M5" s="1">
        <f t="shared" ref="M5:M8" si="4">COUNTIF($F$4:$F$28,H5)</f>
        <v>9</v>
      </c>
      <c r="N5" s="1">
        <f t="shared" ref="N5:N8" si="5">SUM(I5:M5)</f>
        <v>30</v>
      </c>
      <c r="O5" s="3">
        <f t="shared" ref="O5:O8" si="6">N5/$N$3</f>
        <v>0.24193548387096775</v>
      </c>
    </row>
    <row r="6" spans="1:15" x14ac:dyDescent="0.4">
      <c r="A6" s="1">
        <v>3</v>
      </c>
      <c r="B6" s="1" t="s">
        <v>5</v>
      </c>
      <c r="C6" s="1" t="s">
        <v>12</v>
      </c>
      <c r="D6" s="1" t="s">
        <v>6</v>
      </c>
      <c r="E6" s="1" t="s">
        <v>10</v>
      </c>
      <c r="F6" s="1" t="s">
        <v>4</v>
      </c>
      <c r="H6" s="1" t="s">
        <v>11</v>
      </c>
      <c r="I6" s="1">
        <f t="shared" si="0"/>
        <v>5</v>
      </c>
      <c r="J6" s="1">
        <f t="shared" si="1"/>
        <v>3</v>
      </c>
      <c r="K6" s="1">
        <f t="shared" si="2"/>
        <v>5</v>
      </c>
      <c r="L6" s="1">
        <f t="shared" si="3"/>
        <v>8</v>
      </c>
      <c r="M6" s="1">
        <f t="shared" si="4"/>
        <v>5</v>
      </c>
      <c r="N6" s="1">
        <f t="shared" si="5"/>
        <v>26</v>
      </c>
      <c r="O6" s="3">
        <f t="shared" si="6"/>
        <v>0.20967741935483872</v>
      </c>
    </row>
    <row r="7" spans="1:15" x14ac:dyDescent="0.4">
      <c r="A7" s="1">
        <v>4</v>
      </c>
      <c r="B7" s="1" t="s">
        <v>7</v>
      </c>
      <c r="C7" s="1" t="s">
        <v>10</v>
      </c>
      <c r="D7" s="1" t="s">
        <v>4</v>
      </c>
      <c r="E7" s="1" t="s">
        <v>12</v>
      </c>
      <c r="F7" s="1" t="s">
        <v>6</v>
      </c>
      <c r="H7" s="1" t="s">
        <v>12</v>
      </c>
      <c r="I7" s="1">
        <f t="shared" si="0"/>
        <v>5</v>
      </c>
      <c r="J7" s="1">
        <f t="shared" si="1"/>
        <v>5</v>
      </c>
      <c r="K7" s="1">
        <f t="shared" si="2"/>
        <v>6</v>
      </c>
      <c r="L7" s="1">
        <f t="shared" si="3"/>
        <v>8</v>
      </c>
      <c r="M7" s="1">
        <f t="shared" si="4"/>
        <v>4</v>
      </c>
      <c r="N7" s="1">
        <f t="shared" si="5"/>
        <v>28</v>
      </c>
      <c r="O7" s="3">
        <f t="shared" si="6"/>
        <v>0.22580645161290322</v>
      </c>
    </row>
    <row r="8" spans="1:15" x14ac:dyDescent="0.4">
      <c r="A8" s="1">
        <v>5</v>
      </c>
      <c r="B8" s="1" t="s">
        <v>6</v>
      </c>
      <c r="C8" s="1" t="s">
        <v>13</v>
      </c>
      <c r="D8" s="1" t="s">
        <v>8</v>
      </c>
      <c r="E8" s="1" t="s">
        <v>11</v>
      </c>
      <c r="F8" s="1" t="s">
        <v>8</v>
      </c>
      <c r="H8" s="1" t="s">
        <v>13</v>
      </c>
      <c r="I8" s="1">
        <f t="shared" si="0"/>
        <v>4</v>
      </c>
      <c r="J8" s="1">
        <f t="shared" si="1"/>
        <v>6</v>
      </c>
      <c r="K8" s="1">
        <f t="shared" si="2"/>
        <v>3</v>
      </c>
      <c r="L8" s="1">
        <f t="shared" si="3"/>
        <v>0</v>
      </c>
      <c r="M8" s="1">
        <f t="shared" si="4"/>
        <v>0</v>
      </c>
      <c r="N8" s="1">
        <f t="shared" si="5"/>
        <v>13</v>
      </c>
      <c r="O8" s="3">
        <f t="shared" si="6"/>
        <v>0.10483870967741936</v>
      </c>
    </row>
    <row r="9" spans="1:15" x14ac:dyDescent="0.4">
      <c r="A9" s="1">
        <v>6</v>
      </c>
      <c r="B9" s="1" t="s">
        <v>6</v>
      </c>
      <c r="D9" s="1" t="s">
        <v>8</v>
      </c>
      <c r="E9" s="1" t="s">
        <v>12</v>
      </c>
      <c r="F9" s="1" t="s">
        <v>4</v>
      </c>
      <c r="H9" s="1">
        <f>SUM(I9:M9)</f>
        <v>124</v>
      </c>
      <c r="I9" s="1">
        <f>SUM(I4:I8)</f>
        <v>25</v>
      </c>
      <c r="J9" s="1">
        <f t="shared" ref="J9:M9" si="7">SUM(J4:J8)</f>
        <v>24</v>
      </c>
      <c r="K9" s="1">
        <f t="shared" si="7"/>
        <v>25</v>
      </c>
      <c r="L9" s="1">
        <f t="shared" si="7"/>
        <v>25</v>
      </c>
      <c r="M9" s="1">
        <f t="shared" si="7"/>
        <v>25</v>
      </c>
    </row>
    <row r="10" spans="1:15" x14ac:dyDescent="0.4">
      <c r="A10" s="1">
        <v>7</v>
      </c>
      <c r="B10" s="1" t="s">
        <v>7</v>
      </c>
      <c r="C10" s="1" t="s">
        <v>4</v>
      </c>
      <c r="D10" s="1" t="s">
        <v>4</v>
      </c>
      <c r="E10" s="1" t="s">
        <v>11</v>
      </c>
      <c r="F10" s="1" t="s">
        <v>5</v>
      </c>
    </row>
    <row r="11" spans="1:15" x14ac:dyDescent="0.4">
      <c r="A11" s="1">
        <v>8</v>
      </c>
      <c r="B11" s="1" t="s">
        <v>4</v>
      </c>
      <c r="C11" s="1" t="s">
        <v>5</v>
      </c>
      <c r="D11" s="1" t="s">
        <v>4</v>
      </c>
      <c r="E11" s="1" t="s">
        <v>11</v>
      </c>
      <c r="F11" s="1" t="s">
        <v>4</v>
      </c>
    </row>
    <row r="12" spans="1:15" x14ac:dyDescent="0.4">
      <c r="A12" s="1">
        <v>9</v>
      </c>
      <c r="B12" s="1" t="s">
        <v>4</v>
      </c>
      <c r="C12" s="1" t="s">
        <v>7</v>
      </c>
      <c r="D12" s="1" t="s">
        <v>5</v>
      </c>
      <c r="E12" s="15" t="s">
        <v>10</v>
      </c>
      <c r="F12" s="1" t="s">
        <v>6</v>
      </c>
    </row>
    <row r="13" spans="1:15" x14ac:dyDescent="0.4">
      <c r="A13" s="1">
        <v>10</v>
      </c>
      <c r="B13" s="1" t="s">
        <v>6</v>
      </c>
      <c r="C13" s="1" t="s">
        <v>7</v>
      </c>
      <c r="D13" s="1" t="s">
        <v>6</v>
      </c>
      <c r="E13" s="15" t="s">
        <v>10</v>
      </c>
      <c r="F13" s="1" t="s">
        <v>8</v>
      </c>
    </row>
    <row r="14" spans="1:15" x14ac:dyDescent="0.4">
      <c r="A14" s="1">
        <v>11</v>
      </c>
      <c r="B14" s="1" t="s">
        <v>5</v>
      </c>
      <c r="C14" s="1" t="s">
        <v>5</v>
      </c>
      <c r="D14" s="1" t="s">
        <v>5</v>
      </c>
      <c r="E14" s="15" t="s">
        <v>10</v>
      </c>
      <c r="F14" s="1" t="s">
        <v>5</v>
      </c>
    </row>
    <row r="15" spans="1:15" x14ac:dyDescent="0.4">
      <c r="A15" s="1">
        <v>12</v>
      </c>
      <c r="B15" s="1" t="s">
        <v>8</v>
      </c>
      <c r="C15" s="1" t="s">
        <v>4</v>
      </c>
      <c r="D15" s="1" t="s">
        <v>6</v>
      </c>
      <c r="E15" s="1" t="s">
        <v>11</v>
      </c>
      <c r="F15" s="1" t="s">
        <v>4</v>
      </c>
    </row>
    <row r="16" spans="1:15" x14ac:dyDescent="0.4">
      <c r="A16" s="1">
        <v>13</v>
      </c>
      <c r="B16" s="1" t="s">
        <v>8</v>
      </c>
      <c r="C16" s="1" t="s">
        <v>4</v>
      </c>
      <c r="D16" s="1" t="s">
        <v>4</v>
      </c>
      <c r="E16" s="1" t="s">
        <v>9</v>
      </c>
      <c r="F16" s="1" t="s">
        <v>6</v>
      </c>
    </row>
    <row r="17" spans="1:6" x14ac:dyDescent="0.4">
      <c r="A17" s="1">
        <v>14</v>
      </c>
      <c r="B17" s="1" t="s">
        <v>6</v>
      </c>
      <c r="C17" s="1" t="s">
        <v>7</v>
      </c>
      <c r="D17" s="1" t="s">
        <v>8</v>
      </c>
      <c r="E17" s="1" t="s">
        <v>12</v>
      </c>
      <c r="F17" s="1" t="s">
        <v>6</v>
      </c>
    </row>
    <row r="18" spans="1:6" x14ac:dyDescent="0.4">
      <c r="A18" s="1">
        <v>15</v>
      </c>
      <c r="B18" s="1" t="s">
        <v>6</v>
      </c>
      <c r="C18" s="1" t="s">
        <v>8</v>
      </c>
      <c r="D18" s="1" t="s">
        <v>6</v>
      </c>
      <c r="E18" s="1" t="s">
        <v>11</v>
      </c>
      <c r="F18" s="1" t="s">
        <v>4</v>
      </c>
    </row>
    <row r="19" spans="1:6" x14ac:dyDescent="0.4">
      <c r="A19" s="1">
        <v>16</v>
      </c>
      <c r="B19" s="1" t="s">
        <v>5</v>
      </c>
      <c r="C19" s="1" t="s">
        <v>4</v>
      </c>
      <c r="D19" s="1" t="s">
        <v>6</v>
      </c>
      <c r="E19" s="1" t="s">
        <v>12</v>
      </c>
      <c r="F19" s="1" t="s">
        <v>4</v>
      </c>
    </row>
    <row r="20" spans="1:6" x14ac:dyDescent="0.4">
      <c r="A20" s="1">
        <v>17</v>
      </c>
      <c r="B20" s="1" t="s">
        <v>6</v>
      </c>
      <c r="C20" s="1" t="s">
        <v>5</v>
      </c>
      <c r="D20" s="1" t="s">
        <v>8</v>
      </c>
      <c r="E20" s="1" t="s">
        <v>12</v>
      </c>
      <c r="F20" s="1" t="s">
        <v>8</v>
      </c>
    </row>
    <row r="21" spans="1:6" x14ac:dyDescent="0.4">
      <c r="A21" s="1">
        <v>18</v>
      </c>
      <c r="B21" s="1" t="s">
        <v>5</v>
      </c>
      <c r="C21" s="1" t="s">
        <v>7</v>
      </c>
      <c r="D21" s="1" t="s">
        <v>5</v>
      </c>
      <c r="E21" s="1" t="s">
        <v>11</v>
      </c>
      <c r="F21" s="1" t="s">
        <v>8</v>
      </c>
    </row>
    <row r="22" spans="1:6" x14ac:dyDescent="0.4">
      <c r="A22" s="1">
        <v>19</v>
      </c>
      <c r="B22" s="1" t="s">
        <v>7</v>
      </c>
      <c r="C22" s="1" t="s">
        <v>7</v>
      </c>
      <c r="D22" s="1" t="s">
        <v>6</v>
      </c>
      <c r="E22" s="1" t="s">
        <v>10</v>
      </c>
      <c r="F22" s="1" t="s">
        <v>6</v>
      </c>
    </row>
    <row r="23" spans="1:6" x14ac:dyDescent="0.4">
      <c r="A23" s="1">
        <v>20</v>
      </c>
      <c r="B23" s="1" t="s">
        <v>8</v>
      </c>
      <c r="C23" s="1" t="s">
        <v>4</v>
      </c>
      <c r="D23" s="1" t="s">
        <v>5</v>
      </c>
      <c r="E23" s="1" t="s">
        <v>9</v>
      </c>
      <c r="F23" s="1" t="s">
        <v>8</v>
      </c>
    </row>
    <row r="24" spans="1:6" x14ac:dyDescent="0.4">
      <c r="A24" s="1">
        <v>21</v>
      </c>
      <c r="B24" s="1" t="s">
        <v>8</v>
      </c>
      <c r="C24" s="1" t="s">
        <v>8</v>
      </c>
      <c r="D24" s="1" t="s">
        <v>5</v>
      </c>
      <c r="E24" s="1" t="s">
        <v>11</v>
      </c>
      <c r="F24" s="1" t="s">
        <v>6</v>
      </c>
    </row>
    <row r="25" spans="1:6" x14ac:dyDescent="0.4">
      <c r="A25" s="1">
        <v>22</v>
      </c>
      <c r="B25" s="1" t="s">
        <v>6</v>
      </c>
      <c r="C25" s="1" t="s">
        <v>4</v>
      </c>
      <c r="D25" s="1" t="s">
        <v>7</v>
      </c>
      <c r="E25" s="1" t="s">
        <v>12</v>
      </c>
      <c r="F25" s="1" t="s">
        <v>4</v>
      </c>
    </row>
    <row r="26" spans="1:6" x14ac:dyDescent="0.4">
      <c r="A26" s="1">
        <v>23</v>
      </c>
      <c r="B26" s="1" t="s">
        <v>7</v>
      </c>
      <c r="C26" s="1" t="s">
        <v>4</v>
      </c>
      <c r="D26" s="1" t="s">
        <v>7</v>
      </c>
      <c r="E26" s="1" t="s">
        <v>12</v>
      </c>
      <c r="F26" s="1" t="s">
        <v>5</v>
      </c>
    </row>
    <row r="27" spans="1:6" x14ac:dyDescent="0.4">
      <c r="A27" s="1">
        <v>24</v>
      </c>
      <c r="B27" s="1" t="s">
        <v>8</v>
      </c>
      <c r="C27" s="1" t="s">
        <v>8</v>
      </c>
      <c r="D27" s="1" t="s">
        <v>8</v>
      </c>
      <c r="E27" s="1" t="s">
        <v>11</v>
      </c>
      <c r="F27" s="1" t="s">
        <v>6</v>
      </c>
    </row>
    <row r="28" spans="1:6" x14ac:dyDescent="0.4">
      <c r="A28" s="1">
        <v>25</v>
      </c>
      <c r="B28" s="1" t="s">
        <v>4</v>
      </c>
      <c r="C28" s="1" t="s">
        <v>4</v>
      </c>
      <c r="D28" s="1" t="s">
        <v>7</v>
      </c>
      <c r="E28" s="1" t="s">
        <v>10</v>
      </c>
      <c r="F28" s="1" t="s">
        <v>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6F93-FB3F-488E-B2B8-073F65B4FFAA}">
  <dimension ref="A1:O48"/>
  <sheetViews>
    <sheetView topLeftCell="A2" zoomScale="70" zoomScaleNormal="70" workbookViewId="0">
      <selection activeCell="G21" sqref="G21"/>
    </sheetView>
  </sheetViews>
  <sheetFormatPr defaultRowHeight="18.75" x14ac:dyDescent="0.4"/>
  <cols>
    <col min="1" max="16384" width="9" style="1"/>
  </cols>
  <sheetData>
    <row r="1" spans="1:15" x14ac:dyDescent="0.4">
      <c r="A1" s="2" t="s">
        <v>19</v>
      </c>
    </row>
    <row r="3" spans="1:15" x14ac:dyDescent="0.4">
      <c r="B3" s="1" t="s">
        <v>1</v>
      </c>
      <c r="C3" s="1" t="s">
        <v>2</v>
      </c>
      <c r="D3" s="1" t="s">
        <v>3</v>
      </c>
      <c r="E3" s="1" t="s">
        <v>20</v>
      </c>
      <c r="F3" s="1" t="s">
        <v>21</v>
      </c>
      <c r="I3" s="1" t="s">
        <v>1</v>
      </c>
      <c r="J3" s="1" t="s">
        <v>2</v>
      </c>
      <c r="K3" s="1" t="s">
        <v>3</v>
      </c>
      <c r="L3" s="1" t="s">
        <v>20</v>
      </c>
      <c r="M3" s="1" t="s">
        <v>21</v>
      </c>
      <c r="N3" s="1">
        <f>SUM(N4:N8)</f>
        <v>207</v>
      </c>
    </row>
    <row r="4" spans="1:15" x14ac:dyDescent="0.4">
      <c r="A4" s="1">
        <v>1</v>
      </c>
      <c r="B4" s="1" t="s">
        <v>13</v>
      </c>
      <c r="C4" s="1" t="s">
        <v>13</v>
      </c>
      <c r="D4" s="1" t="s">
        <v>10</v>
      </c>
      <c r="E4" s="1" t="s">
        <v>12</v>
      </c>
      <c r="F4" s="1" t="s">
        <v>10</v>
      </c>
      <c r="H4" s="1" t="s">
        <v>9</v>
      </c>
      <c r="I4" s="1">
        <f>COUNTIF($B$4:$B$45,H4)</f>
        <v>10</v>
      </c>
      <c r="J4" s="1">
        <f>COUNTIF($C$4:$C$45,H4)</f>
        <v>4</v>
      </c>
      <c r="K4" s="1">
        <f>COUNTIF($D$4:$D$45,H4)</f>
        <v>5</v>
      </c>
      <c r="L4" s="1">
        <f>COUNTIF($E$4:$E$45,H4)</f>
        <v>10</v>
      </c>
      <c r="M4" s="1">
        <f>COUNTIF($F$4:$F$45,H4)</f>
        <v>8</v>
      </c>
      <c r="N4" s="1">
        <f>SUM(I4:M4)</f>
        <v>37</v>
      </c>
      <c r="O4" s="3">
        <f>N4/$N$3</f>
        <v>0.17874396135265699</v>
      </c>
    </row>
    <row r="5" spans="1:15" x14ac:dyDescent="0.4">
      <c r="A5" s="1">
        <v>2</v>
      </c>
      <c r="B5" s="1" t="s">
        <v>10</v>
      </c>
      <c r="C5" s="1" t="s">
        <v>12</v>
      </c>
      <c r="D5" s="1" t="s">
        <v>12</v>
      </c>
      <c r="E5" s="1" t="s">
        <v>9</v>
      </c>
      <c r="F5" s="1" t="s">
        <v>12</v>
      </c>
      <c r="H5" s="1" t="s">
        <v>10</v>
      </c>
      <c r="I5" s="1">
        <f t="shared" ref="I5:I8" si="0">COUNTIF($B$4:$B$45,H5)</f>
        <v>10</v>
      </c>
      <c r="J5" s="1">
        <f t="shared" ref="J5:J8" si="1">COUNTIF($C$4:$C$45,H5)</f>
        <v>11</v>
      </c>
      <c r="K5" s="1">
        <f t="shared" ref="K5:K8" si="2">COUNTIF($D$4:$D$45,H5)</f>
        <v>7</v>
      </c>
      <c r="L5" s="1">
        <f t="shared" ref="L5:L8" si="3">COUNTIF($E$4:$E$45,H5)</f>
        <v>13</v>
      </c>
      <c r="M5" s="1">
        <f t="shared" ref="M5:M8" si="4">COUNTIF($F$4:$F$45,H5)</f>
        <v>7</v>
      </c>
      <c r="N5" s="1">
        <f t="shared" ref="N5:N8" si="5">SUM(I5:M5)</f>
        <v>48</v>
      </c>
      <c r="O5" s="3">
        <f t="shared" ref="O5:O8" si="6">N5/$N$3</f>
        <v>0.2318840579710145</v>
      </c>
    </row>
    <row r="6" spans="1:15" x14ac:dyDescent="0.4">
      <c r="A6" s="1">
        <v>3</v>
      </c>
      <c r="B6" s="1" t="s">
        <v>9</v>
      </c>
      <c r="C6" s="1" t="s">
        <v>13</v>
      </c>
      <c r="D6" s="1" t="s">
        <v>10</v>
      </c>
      <c r="E6" s="15" t="s">
        <v>9</v>
      </c>
      <c r="F6" s="1" t="s">
        <v>9</v>
      </c>
      <c r="H6" s="1" t="s">
        <v>11</v>
      </c>
      <c r="I6" s="1">
        <f t="shared" si="0"/>
        <v>8</v>
      </c>
      <c r="J6" s="1">
        <f t="shared" si="1"/>
        <v>11</v>
      </c>
      <c r="K6" s="1">
        <f t="shared" si="2"/>
        <v>15</v>
      </c>
      <c r="L6" s="1">
        <f t="shared" si="3"/>
        <v>11</v>
      </c>
      <c r="M6" s="1">
        <f t="shared" si="4"/>
        <v>12</v>
      </c>
      <c r="N6" s="1">
        <f t="shared" si="5"/>
        <v>57</v>
      </c>
      <c r="O6" s="3">
        <f t="shared" si="6"/>
        <v>0.27536231884057971</v>
      </c>
    </row>
    <row r="7" spans="1:15" x14ac:dyDescent="0.4">
      <c r="A7" s="1">
        <v>4</v>
      </c>
      <c r="B7" s="1" t="s">
        <v>11</v>
      </c>
      <c r="C7" s="1" t="s">
        <v>13</v>
      </c>
      <c r="D7" s="1" t="s">
        <v>11</v>
      </c>
      <c r="E7" s="15" t="s">
        <v>9</v>
      </c>
      <c r="F7" s="1" t="s">
        <v>11</v>
      </c>
      <c r="H7" s="1" t="s">
        <v>12</v>
      </c>
      <c r="I7" s="1">
        <f t="shared" si="0"/>
        <v>9</v>
      </c>
      <c r="J7" s="1">
        <f t="shared" si="1"/>
        <v>10</v>
      </c>
      <c r="K7" s="1">
        <f t="shared" si="2"/>
        <v>11</v>
      </c>
      <c r="L7" s="1">
        <f t="shared" si="3"/>
        <v>7</v>
      </c>
      <c r="M7" s="1">
        <f t="shared" si="4"/>
        <v>13</v>
      </c>
      <c r="N7" s="1">
        <f t="shared" si="5"/>
        <v>50</v>
      </c>
      <c r="O7" s="3">
        <f t="shared" si="6"/>
        <v>0.24154589371980675</v>
      </c>
    </row>
    <row r="8" spans="1:15" x14ac:dyDescent="0.4">
      <c r="A8" s="1">
        <v>5</v>
      </c>
      <c r="B8" s="1" t="s">
        <v>9</v>
      </c>
      <c r="C8" s="1" t="s">
        <v>12</v>
      </c>
      <c r="D8" s="1" t="s">
        <v>10</v>
      </c>
      <c r="E8" s="15" t="s">
        <v>9</v>
      </c>
      <c r="F8" s="1" t="s">
        <v>13</v>
      </c>
      <c r="H8" s="1" t="s">
        <v>13</v>
      </c>
      <c r="I8" s="1">
        <f t="shared" si="0"/>
        <v>5</v>
      </c>
      <c r="J8" s="1">
        <f t="shared" si="1"/>
        <v>6</v>
      </c>
      <c r="K8" s="1">
        <f t="shared" si="2"/>
        <v>1</v>
      </c>
      <c r="L8" s="1">
        <f t="shared" si="3"/>
        <v>1</v>
      </c>
      <c r="M8" s="1">
        <f t="shared" si="4"/>
        <v>2</v>
      </c>
      <c r="N8" s="1">
        <f t="shared" si="5"/>
        <v>15</v>
      </c>
      <c r="O8" s="3">
        <f t="shared" si="6"/>
        <v>7.2463768115942032E-2</v>
      </c>
    </row>
    <row r="9" spans="1:15" x14ac:dyDescent="0.4">
      <c r="A9" s="1">
        <v>6</v>
      </c>
      <c r="B9" s="1" t="s">
        <v>9</v>
      </c>
      <c r="C9" s="1" t="s">
        <v>13</v>
      </c>
      <c r="D9" s="1" t="s">
        <v>12</v>
      </c>
      <c r="E9" s="1" t="s">
        <v>10</v>
      </c>
      <c r="F9" s="1" t="s">
        <v>12</v>
      </c>
      <c r="H9" s="1">
        <f>SUM(I9:M9)</f>
        <v>207</v>
      </c>
      <c r="I9" s="1">
        <f>SUM(I4:I8)</f>
        <v>42</v>
      </c>
      <c r="J9" s="1">
        <f t="shared" ref="J9:K9" si="7">SUM(J4:J8)</f>
        <v>42</v>
      </c>
      <c r="K9" s="1">
        <f t="shared" si="7"/>
        <v>39</v>
      </c>
      <c r="L9" s="1">
        <f t="shared" ref="L9:M9" si="8">SUM(L4:L8)</f>
        <v>42</v>
      </c>
      <c r="M9" s="1">
        <f t="shared" si="8"/>
        <v>42</v>
      </c>
    </row>
    <row r="10" spans="1:15" x14ac:dyDescent="0.4">
      <c r="A10" s="1">
        <v>7</v>
      </c>
      <c r="B10" s="1" t="s">
        <v>13</v>
      </c>
      <c r="C10" s="15" t="s">
        <v>10</v>
      </c>
      <c r="D10" s="15" t="s">
        <v>11</v>
      </c>
      <c r="E10" s="1" t="s">
        <v>10</v>
      </c>
      <c r="F10" s="1" t="s">
        <v>13</v>
      </c>
    </row>
    <row r="11" spans="1:15" x14ac:dyDescent="0.4">
      <c r="A11" s="1">
        <v>8</v>
      </c>
      <c r="B11" s="1" t="s">
        <v>13</v>
      </c>
      <c r="C11" s="15" t="s">
        <v>10</v>
      </c>
      <c r="D11" s="15" t="s">
        <v>11</v>
      </c>
      <c r="E11" s="1" t="s">
        <v>12</v>
      </c>
      <c r="F11" s="15" t="s">
        <v>12</v>
      </c>
    </row>
    <row r="12" spans="1:15" x14ac:dyDescent="0.4">
      <c r="A12" s="1">
        <v>9</v>
      </c>
      <c r="B12" s="1" t="s">
        <v>12</v>
      </c>
      <c r="C12" s="15" t="s">
        <v>10</v>
      </c>
      <c r="D12" s="15" t="s">
        <v>11</v>
      </c>
      <c r="E12" s="1" t="s">
        <v>11</v>
      </c>
      <c r="F12" s="15" t="s">
        <v>12</v>
      </c>
    </row>
    <row r="13" spans="1:15" x14ac:dyDescent="0.4">
      <c r="A13" s="1">
        <v>10</v>
      </c>
      <c r="B13" s="1" t="s">
        <v>9</v>
      </c>
      <c r="C13" s="1" t="s">
        <v>11</v>
      </c>
      <c r="D13" s="1" t="s">
        <v>12</v>
      </c>
      <c r="E13" s="1" t="s">
        <v>9</v>
      </c>
      <c r="F13" s="15" t="s">
        <v>12</v>
      </c>
    </row>
    <row r="14" spans="1:15" x14ac:dyDescent="0.4">
      <c r="A14" s="1">
        <v>11</v>
      </c>
      <c r="B14" s="1" t="s">
        <v>9</v>
      </c>
      <c r="C14" s="1" t="s">
        <v>11</v>
      </c>
      <c r="D14" s="1" t="s">
        <v>10</v>
      </c>
      <c r="E14" s="1" t="s">
        <v>11</v>
      </c>
      <c r="F14" s="1" t="s">
        <v>10</v>
      </c>
    </row>
    <row r="15" spans="1:15" x14ac:dyDescent="0.4">
      <c r="A15" s="1">
        <v>12</v>
      </c>
      <c r="B15" s="1" t="s">
        <v>11</v>
      </c>
      <c r="C15" s="1" t="s">
        <v>10</v>
      </c>
      <c r="D15" s="1" t="s">
        <v>11</v>
      </c>
      <c r="E15" s="1" t="s">
        <v>10</v>
      </c>
      <c r="F15" s="1" t="s">
        <v>11</v>
      </c>
    </row>
    <row r="16" spans="1:15" x14ac:dyDescent="0.4">
      <c r="A16" s="1">
        <v>13</v>
      </c>
      <c r="B16" s="1" t="s">
        <v>12</v>
      </c>
      <c r="C16" s="1" t="s">
        <v>12</v>
      </c>
      <c r="D16" s="1" t="s">
        <v>9</v>
      </c>
      <c r="E16" s="1" t="s">
        <v>10</v>
      </c>
      <c r="F16" s="1" t="s">
        <v>11</v>
      </c>
    </row>
    <row r="17" spans="1:6" x14ac:dyDescent="0.4">
      <c r="A17" s="1">
        <v>14</v>
      </c>
      <c r="B17" s="1" t="s">
        <v>13</v>
      </c>
      <c r="C17" s="1" t="s">
        <v>13</v>
      </c>
      <c r="D17" s="1" t="s">
        <v>12</v>
      </c>
      <c r="E17" s="1" t="s">
        <v>11</v>
      </c>
      <c r="F17" s="1" t="s">
        <v>9</v>
      </c>
    </row>
    <row r="18" spans="1:6" x14ac:dyDescent="0.4">
      <c r="A18" s="1">
        <v>15</v>
      </c>
      <c r="B18" s="1" t="s">
        <v>10</v>
      </c>
      <c r="C18" s="1" t="s">
        <v>11</v>
      </c>
      <c r="D18" s="15" t="s">
        <v>11</v>
      </c>
      <c r="E18" s="1" t="s">
        <v>10</v>
      </c>
      <c r="F18" s="1" t="s">
        <v>11</v>
      </c>
    </row>
    <row r="19" spans="1:6" x14ac:dyDescent="0.4">
      <c r="A19" s="1">
        <v>16</v>
      </c>
      <c r="B19" s="1" t="s">
        <v>13</v>
      </c>
      <c r="C19" s="1" t="s">
        <v>12</v>
      </c>
      <c r="D19" s="15" t="s">
        <v>11</v>
      </c>
      <c r="E19" s="1" t="s">
        <v>12</v>
      </c>
      <c r="F19" s="1" t="s">
        <v>11</v>
      </c>
    </row>
    <row r="20" spans="1:6" x14ac:dyDescent="0.4">
      <c r="A20" s="1">
        <v>17</v>
      </c>
      <c r="B20" s="1" t="s">
        <v>9</v>
      </c>
      <c r="C20" s="1" t="s">
        <v>9</v>
      </c>
      <c r="D20" s="15" t="s">
        <v>11</v>
      </c>
      <c r="E20" s="1" t="s">
        <v>12</v>
      </c>
      <c r="F20" s="1" t="s">
        <v>9</v>
      </c>
    </row>
    <row r="21" spans="1:6" x14ac:dyDescent="0.4">
      <c r="A21" s="1">
        <v>18</v>
      </c>
      <c r="B21" s="1" t="s">
        <v>10</v>
      </c>
      <c r="C21" s="1" t="s">
        <v>9</v>
      </c>
      <c r="D21" s="15" t="s">
        <v>11</v>
      </c>
      <c r="E21" s="1" t="s">
        <v>10</v>
      </c>
      <c r="F21" s="1" t="s">
        <v>11</v>
      </c>
    </row>
    <row r="22" spans="1:6" x14ac:dyDescent="0.4">
      <c r="A22" s="1">
        <v>19</v>
      </c>
      <c r="B22" s="1" t="s">
        <v>9</v>
      </c>
      <c r="C22" s="1" t="s">
        <v>10</v>
      </c>
      <c r="D22" s="1" t="s">
        <v>9</v>
      </c>
      <c r="E22" s="1" t="s">
        <v>13</v>
      </c>
      <c r="F22" s="1" t="s">
        <v>11</v>
      </c>
    </row>
    <row r="23" spans="1:6" x14ac:dyDescent="0.4">
      <c r="A23" s="1">
        <v>20</v>
      </c>
      <c r="B23" s="1" t="s">
        <v>10</v>
      </c>
      <c r="C23" s="1" t="s">
        <v>13</v>
      </c>
      <c r="D23" s="1" t="s">
        <v>9</v>
      </c>
      <c r="E23" s="1" t="s">
        <v>11</v>
      </c>
      <c r="F23" s="1" t="s">
        <v>12</v>
      </c>
    </row>
    <row r="24" spans="1:6" x14ac:dyDescent="0.4">
      <c r="A24" s="1">
        <v>21</v>
      </c>
      <c r="B24" s="1" t="s">
        <v>9</v>
      </c>
      <c r="C24" s="1" t="s">
        <v>12</v>
      </c>
      <c r="D24" s="1" t="s">
        <v>13</v>
      </c>
      <c r="E24" s="1" t="s">
        <v>11</v>
      </c>
      <c r="F24" s="1" t="s">
        <v>9</v>
      </c>
    </row>
    <row r="25" spans="1:6" x14ac:dyDescent="0.4">
      <c r="A25" s="1">
        <v>22</v>
      </c>
      <c r="B25" s="1" t="s">
        <v>11</v>
      </c>
      <c r="C25" s="1" t="s">
        <v>10</v>
      </c>
      <c r="D25" s="15" t="s">
        <v>12</v>
      </c>
      <c r="E25" s="1" t="s">
        <v>10</v>
      </c>
      <c r="F25" s="1" t="s">
        <v>12</v>
      </c>
    </row>
    <row r="26" spans="1:6" x14ac:dyDescent="0.4">
      <c r="A26" s="1">
        <v>23</v>
      </c>
      <c r="B26" s="1" t="s">
        <v>11</v>
      </c>
      <c r="C26" s="1" t="s">
        <v>12</v>
      </c>
      <c r="D26" s="15" t="s">
        <v>12</v>
      </c>
      <c r="E26" s="1" t="s">
        <v>11</v>
      </c>
      <c r="F26" s="1" t="s">
        <v>11</v>
      </c>
    </row>
    <row r="27" spans="1:6" x14ac:dyDescent="0.4">
      <c r="A27" s="1">
        <v>24</v>
      </c>
      <c r="B27" s="1" t="s">
        <v>12</v>
      </c>
      <c r="C27" s="1" t="s">
        <v>11</v>
      </c>
      <c r="D27" s="15" t="s">
        <v>12</v>
      </c>
      <c r="E27" s="1" t="s">
        <v>10</v>
      </c>
      <c r="F27" s="1" t="s">
        <v>9</v>
      </c>
    </row>
    <row r="28" spans="1:6" x14ac:dyDescent="0.4">
      <c r="A28" s="1">
        <v>25</v>
      </c>
      <c r="B28" s="1" t="s">
        <v>10</v>
      </c>
      <c r="C28" s="1" t="s">
        <v>9</v>
      </c>
      <c r="D28" s="1" t="s">
        <v>9</v>
      </c>
      <c r="E28" s="1" t="s">
        <v>10</v>
      </c>
      <c r="F28" s="1" t="s">
        <v>9</v>
      </c>
    </row>
    <row r="29" spans="1:6" x14ac:dyDescent="0.4">
      <c r="A29" s="1">
        <v>26</v>
      </c>
      <c r="B29" s="1" t="s">
        <v>9</v>
      </c>
      <c r="C29" s="1" t="s">
        <v>12</v>
      </c>
      <c r="D29" s="1" t="s">
        <v>12</v>
      </c>
      <c r="E29" s="1" t="s">
        <v>11</v>
      </c>
      <c r="F29" s="1" t="s">
        <v>11</v>
      </c>
    </row>
    <row r="30" spans="1:6" x14ac:dyDescent="0.4">
      <c r="A30" s="1">
        <v>27</v>
      </c>
      <c r="B30" s="1" t="s">
        <v>12</v>
      </c>
      <c r="C30" s="15" t="s">
        <v>11</v>
      </c>
      <c r="D30" s="1" t="s">
        <v>12</v>
      </c>
      <c r="E30" s="1" t="s">
        <v>10</v>
      </c>
      <c r="F30" s="1" t="s">
        <v>11</v>
      </c>
    </row>
    <row r="31" spans="1:6" x14ac:dyDescent="0.4">
      <c r="A31" s="1">
        <v>28</v>
      </c>
      <c r="B31" s="1" t="s">
        <v>10</v>
      </c>
      <c r="C31" s="15" t="s">
        <v>11</v>
      </c>
      <c r="E31" s="1" t="s">
        <v>9</v>
      </c>
      <c r="F31" s="1" t="s">
        <v>12</v>
      </c>
    </row>
    <row r="32" spans="1:6" x14ac:dyDescent="0.4">
      <c r="A32" s="1">
        <v>29</v>
      </c>
      <c r="B32" s="1" t="s">
        <v>11</v>
      </c>
      <c r="C32" s="15" t="s">
        <v>11</v>
      </c>
      <c r="E32" s="1" t="s">
        <v>11</v>
      </c>
      <c r="F32" s="1" t="s">
        <v>10</v>
      </c>
    </row>
    <row r="33" spans="1:6" x14ac:dyDescent="0.4">
      <c r="A33" s="1">
        <v>30</v>
      </c>
      <c r="B33" s="15" t="s">
        <v>12</v>
      </c>
      <c r="C33" s="1" t="s">
        <v>12</v>
      </c>
      <c r="D33" s="1" t="s">
        <v>11</v>
      </c>
      <c r="E33" s="1" t="s">
        <v>10</v>
      </c>
      <c r="F33" s="1" t="s">
        <v>10</v>
      </c>
    </row>
    <row r="34" spans="1:6" x14ac:dyDescent="0.4">
      <c r="A34" s="1">
        <v>31</v>
      </c>
      <c r="B34" s="15" t="s">
        <v>12</v>
      </c>
      <c r="C34" s="1" t="s">
        <v>11</v>
      </c>
      <c r="D34" s="1" t="s">
        <v>11</v>
      </c>
      <c r="E34" s="1" t="s">
        <v>12</v>
      </c>
      <c r="F34" s="1" t="s">
        <v>11</v>
      </c>
    </row>
    <row r="35" spans="1:6" x14ac:dyDescent="0.4">
      <c r="A35" s="1">
        <v>32</v>
      </c>
      <c r="B35" s="15" t="s">
        <v>12</v>
      </c>
      <c r="C35" s="1" t="s">
        <v>9</v>
      </c>
      <c r="E35" s="1" t="s">
        <v>11</v>
      </c>
      <c r="F35" s="1" t="s">
        <v>12</v>
      </c>
    </row>
    <row r="36" spans="1:6" x14ac:dyDescent="0.4">
      <c r="A36" s="1">
        <v>33</v>
      </c>
      <c r="B36" s="1" t="s">
        <v>11</v>
      </c>
      <c r="C36" s="1" t="s">
        <v>10</v>
      </c>
      <c r="D36" s="1" t="s">
        <v>10</v>
      </c>
      <c r="E36" s="1" t="s">
        <v>10</v>
      </c>
      <c r="F36" s="1" t="s">
        <v>12</v>
      </c>
    </row>
    <row r="37" spans="1:6" x14ac:dyDescent="0.4">
      <c r="A37" s="1">
        <v>34</v>
      </c>
      <c r="B37" s="15" t="s">
        <v>10</v>
      </c>
      <c r="C37" s="1" t="s">
        <v>11</v>
      </c>
      <c r="D37" s="1" t="s">
        <v>12</v>
      </c>
      <c r="E37" s="1" t="s">
        <v>10</v>
      </c>
      <c r="F37" s="1" t="s">
        <v>10</v>
      </c>
    </row>
    <row r="38" spans="1:6" x14ac:dyDescent="0.4">
      <c r="A38" s="1">
        <v>35</v>
      </c>
      <c r="B38" s="15" t="s">
        <v>10</v>
      </c>
      <c r="C38" s="1" t="s">
        <v>10</v>
      </c>
      <c r="D38" s="15" t="s">
        <v>11</v>
      </c>
      <c r="E38" s="1" t="s">
        <v>11</v>
      </c>
      <c r="F38" s="1" t="s">
        <v>9</v>
      </c>
    </row>
    <row r="39" spans="1:6" x14ac:dyDescent="0.4">
      <c r="A39" s="1">
        <v>36</v>
      </c>
      <c r="B39" s="15" t="s">
        <v>10</v>
      </c>
      <c r="C39" s="1" t="s">
        <v>10</v>
      </c>
      <c r="D39" s="15" t="s">
        <v>11</v>
      </c>
      <c r="E39" s="1" t="s">
        <v>9</v>
      </c>
      <c r="F39" s="1" t="s">
        <v>12</v>
      </c>
    </row>
    <row r="40" spans="1:6" x14ac:dyDescent="0.4">
      <c r="A40" s="1">
        <v>37</v>
      </c>
      <c r="B40" s="1" t="s">
        <v>9</v>
      </c>
      <c r="C40" s="1" t="s">
        <v>11</v>
      </c>
      <c r="D40" s="15" t="s">
        <v>11</v>
      </c>
      <c r="E40" s="1" t="s">
        <v>9</v>
      </c>
      <c r="F40" s="1" t="s">
        <v>11</v>
      </c>
    </row>
    <row r="41" spans="1:6" x14ac:dyDescent="0.4">
      <c r="A41" s="1">
        <v>38</v>
      </c>
      <c r="B41" s="1" t="s">
        <v>11</v>
      </c>
      <c r="C41" s="1" t="s">
        <v>12</v>
      </c>
      <c r="D41" s="1" t="s">
        <v>10</v>
      </c>
      <c r="E41" s="1" t="s">
        <v>12</v>
      </c>
      <c r="F41" s="1" t="s">
        <v>10</v>
      </c>
    </row>
    <row r="42" spans="1:6" x14ac:dyDescent="0.4">
      <c r="A42" s="1">
        <v>39</v>
      </c>
      <c r="B42" s="1" t="s">
        <v>12</v>
      </c>
      <c r="C42" s="1" t="s">
        <v>10</v>
      </c>
      <c r="D42" s="1" t="s">
        <v>12</v>
      </c>
      <c r="E42" s="1" t="s">
        <v>9</v>
      </c>
      <c r="F42" s="1" t="s">
        <v>9</v>
      </c>
    </row>
    <row r="43" spans="1:6" x14ac:dyDescent="0.4">
      <c r="A43" s="1">
        <v>40</v>
      </c>
      <c r="B43" s="1" t="s">
        <v>11</v>
      </c>
      <c r="C43" s="1" t="s">
        <v>11</v>
      </c>
      <c r="D43" s="1" t="s">
        <v>10</v>
      </c>
      <c r="E43" s="1" t="s">
        <v>11</v>
      </c>
      <c r="F43" s="1" t="s">
        <v>12</v>
      </c>
    </row>
    <row r="44" spans="1:6" x14ac:dyDescent="0.4">
      <c r="A44" s="1">
        <v>41</v>
      </c>
      <c r="B44" s="1" t="s">
        <v>12</v>
      </c>
      <c r="C44" s="1" t="s">
        <v>10</v>
      </c>
      <c r="D44" s="1" t="s">
        <v>9</v>
      </c>
      <c r="E44" s="1" t="s">
        <v>9</v>
      </c>
      <c r="F44" s="1" t="s">
        <v>12</v>
      </c>
    </row>
    <row r="45" spans="1:6" x14ac:dyDescent="0.4">
      <c r="A45" s="1">
        <v>42</v>
      </c>
      <c r="B45" s="1" t="s">
        <v>10</v>
      </c>
      <c r="C45" s="1" t="s">
        <v>12</v>
      </c>
      <c r="D45" s="1" t="s">
        <v>11</v>
      </c>
      <c r="E45" s="1" t="s">
        <v>12</v>
      </c>
      <c r="F45" s="1" t="s">
        <v>10</v>
      </c>
    </row>
    <row r="46" spans="1:6" x14ac:dyDescent="0.4">
      <c r="A46" s="1">
        <v>43</v>
      </c>
    </row>
    <row r="47" spans="1:6" x14ac:dyDescent="0.4">
      <c r="A47" s="1">
        <v>44</v>
      </c>
    </row>
    <row r="48" spans="1:6" x14ac:dyDescent="0.4">
      <c r="A48" s="1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まとめ</vt:lpstr>
      <vt:lpstr>まとめ %</vt:lpstr>
      <vt:lpstr>経済学</vt:lpstr>
      <vt:lpstr>財務会計</vt:lpstr>
      <vt:lpstr>企業経営</vt:lpstr>
      <vt:lpstr>運営管理</vt:lpstr>
      <vt:lpstr>経営法務</vt:lpstr>
      <vt:lpstr>経営情報システム</vt:lpstr>
      <vt:lpstr>中小企業経営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2024-06-26T07:12:20Z</dcterms:created>
  <dcterms:modified xsi:type="dcterms:W3CDTF">2024-07-19T14:00:53Z</dcterms:modified>
</cp:coreProperties>
</file>