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H23年度" sheetId="1" r:id="rId1"/>
  </sheets>
  <definedNames/>
  <calcPr fullCalcOnLoad="1"/>
</workbook>
</file>

<file path=xl/sharedStrings.xml><?xml version="1.0" encoding="utf-8"?>
<sst xmlns="http://schemas.openxmlformats.org/spreadsheetml/2006/main" count="589" uniqueCount="309">
  <si>
    <t>日付</t>
  </si>
  <si>
    <t>残り</t>
  </si>
  <si>
    <t>学習時間</t>
  </si>
  <si>
    <t>月日</t>
  </si>
  <si>
    <t>曜日</t>
  </si>
  <si>
    <t>1次まで</t>
  </si>
  <si>
    <t>2次まで</t>
  </si>
  <si>
    <t>学習スケジュール</t>
  </si>
  <si>
    <t>備考</t>
  </si>
  <si>
    <t>学習内容</t>
  </si>
  <si>
    <t>日</t>
  </si>
  <si>
    <t>累計</t>
  </si>
  <si>
    <t>週累計</t>
  </si>
  <si>
    <t>2/4以前</t>
  </si>
  <si>
    <t>1/8よりTAC池袋校2次本科生コーススタート</t>
  </si>
  <si>
    <t>土</t>
  </si>
  <si>
    <r>
      <t>T</t>
    </r>
    <r>
      <rPr>
        <sz val="11"/>
        <rFont val="ＭＳ Ｐゴシック"/>
        <family val="3"/>
      </rPr>
      <t>ACメソッド&amp;演習②</t>
    </r>
  </si>
  <si>
    <r>
      <t>学習計画策定、H</t>
    </r>
    <r>
      <rPr>
        <sz val="11"/>
        <rFont val="ＭＳ Ｐゴシック"/>
        <family val="3"/>
      </rPr>
      <t>21-Ⅱ答案作成、2次与件段落要約開始、経済学</t>
    </r>
  </si>
  <si>
    <t>月</t>
  </si>
  <si>
    <t>谷ML入手</t>
  </si>
  <si>
    <t>火</t>
  </si>
  <si>
    <t>VR、財務作問</t>
  </si>
  <si>
    <t>水</t>
  </si>
  <si>
    <t>春秋、H21Ⅱ読み込み、段落要約、設問要求</t>
  </si>
  <si>
    <t>木</t>
  </si>
  <si>
    <t>金</t>
  </si>
  <si>
    <t>春秋、2次対策講義①予習</t>
  </si>
  <si>
    <t>土</t>
  </si>
  <si>
    <t>2次対策講義&amp;スキルアップ演習①</t>
  </si>
  <si>
    <t>H21-Ⅱメソッドチェック</t>
  </si>
  <si>
    <t>飲み会アレンジ</t>
  </si>
  <si>
    <t>日</t>
  </si>
  <si>
    <t>スキルアップ演習①Pシート作成</t>
  </si>
  <si>
    <t>VR、本田財務、3つの質問</t>
  </si>
  <si>
    <t>朝一会計、VR、H17Ⅱ答案作成、法務作問</t>
  </si>
  <si>
    <t>法トレ、VR、2次対策講義テキスト予習、H22-Ⅱ答案作成、春秋</t>
  </si>
  <si>
    <t>VR、テキスト予習、法務解説</t>
  </si>
  <si>
    <t>VR、春秋、語呂合わせ</t>
  </si>
  <si>
    <t>2次対策講義&amp;スキルアップ演習②</t>
  </si>
  <si>
    <t>H22-Ⅱ、当日演習</t>
  </si>
  <si>
    <t>事例Ⅱ講義＋演習＋GW＋飲み会</t>
  </si>
  <si>
    <t>春秋、スキルアップ演習②Pシート作成、メンバーの採点、過去問分析②復習</t>
  </si>
  <si>
    <t>VR、春秋、H21Ⅲ、経済学（投資限界の効率表）</t>
  </si>
  <si>
    <t>VR、春秋、大枠把握に関するまとめ</t>
  </si>
  <si>
    <t>VR、H20Ⅱ、春秋、財務作問</t>
  </si>
  <si>
    <t>VR、春秋、財務作問</t>
  </si>
  <si>
    <t>2次対策講義&amp;スキルアップ演習③</t>
  </si>
  <si>
    <t>VR、スキルアップ演習③Pシート作成</t>
  </si>
  <si>
    <t>VR、事例Ⅳ予習、事例Ⅰ過去問分析、経済学作問、春秋</t>
  </si>
  <si>
    <t>事例Ⅰ過去問分析</t>
  </si>
  <si>
    <t>VR、3つ、春秋、経済学解答作成、事例Ⅰ過去問分析</t>
  </si>
  <si>
    <r>
      <t>V</t>
    </r>
    <r>
      <rPr>
        <sz val="11"/>
        <rFont val="ＭＳ Ｐゴシック"/>
        <family val="3"/>
      </rPr>
      <t>R、3つ、事例Ⅳ予習、計算問題、事例Ⅲスキルアップ演習③復習</t>
    </r>
  </si>
  <si>
    <t>2次対策講義&amp;スキルアップ演習④</t>
  </si>
  <si>
    <t>Tクラス全体懇親会</t>
  </si>
  <si>
    <t>VR、春秋、事例Ⅰ過去問分析</t>
  </si>
  <si>
    <t>有休（授業参観日）</t>
  </si>
  <si>
    <t>事例Ⅰ過去問分析、事例Ⅳスキルアップ演習④復習</t>
  </si>
  <si>
    <t>VR、事例Ⅰ過去問分析ミーティング</t>
  </si>
  <si>
    <t>VR、事例Ⅰ過去問分析まとめ</t>
  </si>
  <si>
    <t>17:30事例Ⅰ過去問分析発表</t>
  </si>
  <si>
    <t>MMC2次対策模試①は通信受験に切替</t>
  </si>
  <si>
    <t>VR、事例Ⅱ過去問分析</t>
  </si>
  <si>
    <t>春秋、事例Ⅱ過去問分析</t>
  </si>
  <si>
    <t>経済学、春秋、事例Ⅱ過去問分析</t>
  </si>
  <si>
    <t>事例Ⅱ過去問分析</t>
  </si>
  <si>
    <t>有休（長女卒業式）</t>
  </si>
  <si>
    <t>法務過去問、事例Ⅱ過去問分析</t>
  </si>
  <si>
    <t>2次過去問WS&amp;実力養成演習①</t>
  </si>
  <si>
    <t>公開ディス</t>
  </si>
  <si>
    <t>過去問WS①、養成演習①、公開ディス</t>
  </si>
  <si>
    <t>春秋、事例Ⅳ計算問題、養成演習①復習、経済（金融政策）、財務（CF計算書間接法）</t>
  </si>
  <si>
    <t>MMC2次対策模試①</t>
  </si>
  <si>
    <t>法務、事例Ⅱ過去問分析、ミーティング</t>
  </si>
  <si>
    <t>VR、法務、事例Ⅱ過去問分析</t>
  </si>
  <si>
    <t>VR、法務、春秋、養成演習①Pシート、事例Ⅳ計算問題、経済学</t>
  </si>
  <si>
    <t>2次過去問WS&amp;実力養成演習②</t>
  </si>
  <si>
    <t>過去問分析Ⅰ、Ⅱ発表</t>
  </si>
  <si>
    <t>過去問WS②、養成演習②、谷スパGW、法務、事例Ⅳ計算問題</t>
  </si>
  <si>
    <t>養成演習②Pシート、事例Ⅲ過去問分析、法務</t>
  </si>
  <si>
    <t>事例Ⅲ過去問分析、速習マクロ経済</t>
  </si>
  <si>
    <t>事例Ⅲ過去問分析、くまミーティング</t>
  </si>
  <si>
    <t>VR、春秋、事例Ⅲ過去問分析</t>
  </si>
  <si>
    <t>VR、春秋、事例Ⅲ過去問分析、圧縮編集</t>
  </si>
  <si>
    <t>2次過去問WS&amp;実力養成演習③</t>
  </si>
  <si>
    <t>過去問分析Ⅲ発表</t>
  </si>
  <si>
    <t>過去問WS③、養成演習③、谷スパGW、飲み</t>
  </si>
  <si>
    <t>速習！経済学、事例Ⅲ養成演習復習</t>
  </si>
  <si>
    <t>養成演習③Pシート作成</t>
  </si>
  <si>
    <t>養成演習③Pシート作成、経済学過去問、圧縮編集</t>
  </si>
  <si>
    <t>事例Ⅳ計算、圧縮編集、養成演習③Pシート作成、事例Ⅱ作問準備</t>
  </si>
  <si>
    <t>事例Ⅱ作問くまチーム、VR、経済学、圧縮編集</t>
  </si>
  <si>
    <t>事例Ⅳ計算問題</t>
  </si>
  <si>
    <t>長女入学式、有休</t>
  </si>
  <si>
    <t>事例Ⅳ計算問題、春秋、圧縮編集、MMC事例Ⅰ＋Ⅳ、養成演習③Pシート作成</t>
  </si>
  <si>
    <t>2次過去問WS&amp;実力養成演習④</t>
  </si>
  <si>
    <t>経済学（貨幣需要とLM曲線）、圧縮編集</t>
  </si>
  <si>
    <t>VR、経済学（消費関数）、春秋、法務（不正競争防止法、3つの質問終了）、圧縮編集、事例Ⅳ計算問題</t>
  </si>
  <si>
    <t>VR、経済学（貨幣需要関数）、作問事例Ⅱ</t>
  </si>
  <si>
    <t>VR、経済学、春秋、圧縮編集、事例Ⅳ計算問題、法務作問解説</t>
  </si>
  <si>
    <t>財務過去問、春秋、経済学、圧縮編集、事例Ⅳ計算問題</t>
  </si>
  <si>
    <r>
      <t>2次事例Ⅳ特訓①</t>
    </r>
    <r>
      <rPr>
        <sz val="11"/>
        <rFont val="ＭＳ Ｐゴシック"/>
        <family val="3"/>
      </rPr>
      <t>&amp;</t>
    </r>
    <r>
      <rPr>
        <sz val="11"/>
        <rFont val="ＭＳ Ｐゴシック"/>
        <family val="3"/>
      </rPr>
      <t>②</t>
    </r>
  </si>
  <si>
    <t>講義、ディス、作問延長ディス</t>
  </si>
  <si>
    <t>事例作成</t>
  </si>
  <si>
    <t>圧縮編集、事例Ⅳ特訓復習</t>
  </si>
  <si>
    <t>VR、経済、財務（個別原価計算）、事例作成</t>
  </si>
  <si>
    <t>圧縮編集、事例作成</t>
  </si>
  <si>
    <t>春秋要約、事例作成（ほぼ完成！＠28:00）</t>
  </si>
  <si>
    <t>2次事例Ⅳ特訓③&amp;実力養成WS</t>
  </si>
  <si>
    <t>作問完成</t>
  </si>
  <si>
    <t>春秋要約、事例作成、経済学作問、経営分析池袋式。書類を整理しかなりすっきりした。</t>
  </si>
  <si>
    <t>VR、H22Ⅰ過去問AAS、圧縮編集訓練</t>
  </si>
  <si>
    <t>VR、事例Ⅳ計算問題、経済学解答、圧縮編集、Ⅰ～Ⅲ総まとめアップデート</t>
  </si>
  <si>
    <t>GWの学習計画立案</t>
  </si>
  <si>
    <t>春秋、圧縮、作問、事例Ⅳ計算</t>
  </si>
  <si>
    <t>VR、経済学（マンデル・フレミングの法則）、事例Ⅳ計算</t>
  </si>
  <si>
    <t>春秋、TACメソッド復習2次83分コントロール表作成、事例特徴別まとめ作成</t>
  </si>
  <si>
    <t>経済学オプション講義</t>
  </si>
  <si>
    <t>経済学オプション講義by遠藤直仁先生、春秋、H22事例Ⅱ</t>
  </si>
  <si>
    <t>TAC2次実力チェック模試</t>
  </si>
  <si>
    <t>320分＋反省会with I君。自分は完全燃焼できたか？それによって20%以内を達成できたか？いずれにせよ2次対策に一区切り。</t>
  </si>
  <si>
    <t>2次実力チェック模試振り返り事例Ⅳ・Ⅰ（Pシート）、経済学</t>
  </si>
  <si>
    <t>経済学スピ問25問、財務H22・25問、春秋、財務作問、実力チェック模試Pシート作成</t>
  </si>
  <si>
    <t>LEC1次公開模試（経済学、財務）</t>
  </si>
  <si>
    <t>経済学復習、法務予習</t>
  </si>
  <si>
    <t>LEC1次公開模試（法務）</t>
  </si>
  <si>
    <t>今日池袋で事例Ⅲ解答返却を取りに行った際、勇者と武道家に開眼した人がBLにいたのを発見。自分もいつかは！</t>
  </si>
  <si>
    <t>法務・財務復習、経済スピ問15問、春秋、財務解説</t>
  </si>
  <si>
    <t>経済、財務、法務</t>
  </si>
  <si>
    <t>春秋、経済、財務、法務、事例Ⅱ作問</t>
  </si>
  <si>
    <t>春秋、2次チェック模試PシートⅠ、Ⅱ、WEB解説Ⅰ、Ⅱ、経済学</t>
  </si>
  <si>
    <t>VR、春秋、経済スピ問20、法務スピ問10、財務H20年25</t>
  </si>
  <si>
    <t>VR、マクロ経済学、経済スピ問10、法務スピ問10、財務H19過去問10、法務テキスト</t>
  </si>
  <si>
    <t>VR、財務H19過去問5、法務スピ問、経済スピ問</t>
  </si>
  <si>
    <t>VR、財務H19過去問2、法務スピ問、経済スピ問、法務テキスト</t>
  </si>
  <si>
    <t>VR、2次チェック模試PシートⅢ、法務スピ問7</t>
  </si>
  <si>
    <t>再現答案分析講義&amp;実力完成演習①</t>
  </si>
  <si>
    <t>飲み会（W先生、Cさん、Kさん参加）</t>
  </si>
  <si>
    <t>完成演習①復習、経済スピ問11、法務スピ問10、財務H18過去問10、財務作問</t>
  </si>
  <si>
    <t>経済、法務スピ問1回転目終了、財務過去問1回転目終了</t>
  </si>
  <si>
    <t>朝財務、VR、財務、法務、春秋要約</t>
  </si>
  <si>
    <t>法務完成講義レジュメ（新幹線車中）、TAC2次実力チェック模試復習</t>
  </si>
  <si>
    <t>VR、すきま経済・法務、経済TAC2010年公開模試復習</t>
  </si>
  <si>
    <t>VR、経済LEC、財務LEC、メモリボ</t>
  </si>
  <si>
    <t>再現答案分析講義&amp;実力完成演習②</t>
  </si>
  <si>
    <t>TAC＋ディス2h</t>
  </si>
  <si>
    <t>MMC2次対策模試②</t>
  </si>
  <si>
    <t>自宅受験に切り替え→8月実施&amp;ディス</t>
  </si>
  <si>
    <t>春秋、経済上級答練</t>
  </si>
  <si>
    <t>VR、SBM、法務過去問、財務</t>
  </si>
  <si>
    <t>VR、法務上級答練</t>
  </si>
  <si>
    <t>VR、財務上級答練、法務、経済</t>
  </si>
  <si>
    <t>朝法務、VR、車中法務、事例Ⅱ演習復習、経済養成答練</t>
  </si>
  <si>
    <t>朝財務、VR、法務養成、春秋、経済wacky</t>
  </si>
  <si>
    <t>再現答案分析講義&amp;実力完成演習③</t>
  </si>
  <si>
    <t>TAC＋ディス4h + プー飲み</t>
  </si>
  <si>
    <t>法務、事例Ⅲ演習復習、経済</t>
  </si>
  <si>
    <t>財務特訓、春秋、VR、事例Ⅲ議事録、法務スピ問</t>
  </si>
  <si>
    <t>法務スピ問、経済スピ問</t>
  </si>
  <si>
    <t>財務、VR、法務</t>
  </si>
  <si>
    <t>法務、VR、財務、経済</t>
  </si>
  <si>
    <t>経済、VR、法務、事例Ⅳ予習</t>
  </si>
  <si>
    <t>再現答案分析講義&amp;実力完成演習④</t>
  </si>
  <si>
    <t>講義、ディス、食事</t>
  </si>
  <si>
    <t>春秋、法務、財務</t>
  </si>
  <si>
    <t>VR、春秋、法務スピ問10、経済スピ問20</t>
  </si>
  <si>
    <t>財務、VR、法務スピ問20、財務</t>
  </si>
  <si>
    <t>財務、VR、経済スピ問、法務スピ問</t>
  </si>
  <si>
    <t>財務、VR、春秋、経済スピ問、法務スピ問</t>
  </si>
  <si>
    <t>春秋、財務直前ファイル、経済</t>
  </si>
  <si>
    <t>日本マンパワー模試（経済、財務）</t>
  </si>
  <si>
    <t>模試、経済・財務復習、法務予習、春秋</t>
  </si>
  <si>
    <t>日本マンパワー模試（法務）</t>
  </si>
  <si>
    <t>模試、法務復習、春秋</t>
  </si>
  <si>
    <t>VR、経済LEC模試復習</t>
  </si>
  <si>
    <t>経済LEC模試復習、VR、春秋、財務LEC模試復習、過去問</t>
  </si>
  <si>
    <t>財務LEC模試復習、VR、春秋、法務LEC模試復習、過去問</t>
  </si>
  <si>
    <t>法務LEC模試復習、VR、春秋、財務精選、事例Ⅰ再現答案分析、経済スピ問</t>
  </si>
  <si>
    <t>財務精選、春秋、VR、法務スピ問、経済スピ問、事例Ⅱ再現答案分析</t>
  </si>
  <si>
    <t>2次実力完成演習⑤&amp;⑥</t>
  </si>
  <si>
    <t>財務精選、実力完成演習&amp;解説講義⑤⑥、ディス、食事</t>
  </si>
  <si>
    <t>演習⑤Pシート作成</t>
  </si>
  <si>
    <t>演習⑥Pシート作成</t>
  </si>
  <si>
    <t>スピ問経済、法務</t>
  </si>
  <si>
    <t>財務精選、経済NPM復習、春秋、財務</t>
  </si>
  <si>
    <t>法務NMP復習、経済・財務直前調整</t>
  </si>
  <si>
    <t>TAC1次公開模試（経済学、財務）</t>
  </si>
  <si>
    <t>財務、模試（経済、財務）、法務模試直前調整</t>
  </si>
  <si>
    <t>TAC1次公開模試（法務）</t>
  </si>
  <si>
    <t>模試（法務）、経済・財務模試振り返り</t>
  </si>
  <si>
    <t>財務、法務TAC模試レビュー、春秋、VR</t>
  </si>
  <si>
    <t>LEC模試（経済、財務）</t>
  </si>
  <si>
    <t>法務TAC模試レビュー、VR、LEC模試（経済、財務）</t>
  </si>
  <si>
    <t>LEC模試（法務）</t>
  </si>
  <si>
    <t>TAC模試WEB解答解説</t>
  </si>
  <si>
    <t>法務TAC模試レビュー、VR、春秋LEC模試（法務）</t>
  </si>
  <si>
    <t>法務TAC模試レビュー、VR、経済LEC模試レビュー</t>
  </si>
  <si>
    <t>経済・財務・法務LEC模試レビュー、春秋、経済トレーニング</t>
  </si>
  <si>
    <r>
      <t>2次実力完成演習⑦&amp;</t>
    </r>
    <r>
      <rPr>
        <sz val="11"/>
        <rFont val="ＭＳ Ｐゴシック"/>
        <family val="3"/>
      </rPr>
      <t>⑧</t>
    </r>
  </si>
  <si>
    <t>2次実力完成WS①&amp;実力完成演習⑨</t>
  </si>
  <si>
    <t>LEC模試結果発表</t>
  </si>
  <si>
    <t>法務、財務</t>
  </si>
  <si>
    <t>財務、経済、法務</t>
  </si>
  <si>
    <r>
      <t>2次実力完成演習</t>
    </r>
    <r>
      <rPr>
        <sz val="11"/>
        <rFont val="ＭＳ Ｐゴシック"/>
        <family val="3"/>
      </rPr>
      <t>⑩</t>
    </r>
    <r>
      <rPr>
        <sz val="11"/>
        <rFont val="ＭＳ Ｐゴシック"/>
        <family val="3"/>
      </rPr>
      <t>&amp;⑪</t>
    </r>
  </si>
  <si>
    <t>2次、経済</t>
  </si>
  <si>
    <t>法務まとめ講義（T先生）</t>
  </si>
  <si>
    <t>法務、経済、財務</t>
  </si>
  <si>
    <t>法務、経済</t>
  </si>
  <si>
    <t>経済、法務、財務</t>
  </si>
  <si>
    <t>財務</t>
  </si>
  <si>
    <t>2次実力完成演習⑫&amp;実力完成WS②</t>
  </si>
  <si>
    <t>2次、経済、法務</t>
  </si>
  <si>
    <t>経済、法務</t>
  </si>
  <si>
    <t>経済、財務</t>
  </si>
  <si>
    <t>AAS完全予想模試①初見</t>
  </si>
  <si>
    <t>60分コントロール最終チェック</t>
  </si>
  <si>
    <t>法務、財務、経済</t>
  </si>
  <si>
    <t>AAS完全予想模試②初見</t>
  </si>
  <si>
    <t>法務</t>
  </si>
  <si>
    <t>第1次試験（経済学、財務）</t>
  </si>
  <si>
    <t>第1次試験（法務）</t>
  </si>
  <si>
    <t>75日間の過ごし方、プランニング</t>
  </si>
  <si>
    <t>再現答案分析テキスト、VR</t>
  </si>
  <si>
    <t>502教室夏祭り</t>
  </si>
  <si>
    <t>事例Ⅳ精選、VR、春秋</t>
  </si>
  <si>
    <t>事例ⅠH22</t>
  </si>
  <si>
    <t>事例ⅡH22</t>
  </si>
  <si>
    <t>2次直前演習①&amp;②</t>
  </si>
  <si>
    <t>事例Ⅰ直前①、事例Ⅱ直前②</t>
  </si>
  <si>
    <t>事例Ⅲ完成⑪</t>
  </si>
  <si>
    <t>事例ⅠH21</t>
  </si>
  <si>
    <t>2次直前演習③&amp;④</t>
  </si>
  <si>
    <r>
      <t>累計Ⅰ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、Ⅱ2、Ⅲ2、Ⅳ1、計</t>
    </r>
    <r>
      <rPr>
        <sz val="11"/>
        <rFont val="ＭＳ Ｐゴシック"/>
        <family val="3"/>
      </rPr>
      <t>8本</t>
    </r>
  </si>
  <si>
    <t>事例Ⅲ直前③、事例Ⅳ直前④</t>
  </si>
  <si>
    <r>
      <t>過去問ディス事例Ⅰ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22,</t>
    </r>
    <r>
      <rPr>
        <sz val="11"/>
        <rFont val="ＭＳ Ｐゴシック"/>
        <family val="3"/>
      </rPr>
      <t>21</t>
    </r>
  </si>
  <si>
    <t>事例Ⅳ直前④レビュー、事例ⅠH22,H21、過去問ディス、事例ⅢPシート</t>
  </si>
  <si>
    <t>事例ⅢPシート、事例Ⅱ完成②、村井メソッド、過去問分析レジュメⅡ</t>
  </si>
  <si>
    <t>事例Ⅲ直前③Pシート、事例別特徴まとめ、VR、元気印、事例ⅡH21</t>
  </si>
  <si>
    <t>事例ⅣH22経営分析、事例ⅡH22</t>
  </si>
  <si>
    <t>事例ⅣH22第2問、事例Ⅰ養成①</t>
  </si>
  <si>
    <t>事例Ⅰ養成①レビュー、事例Ⅱ過去問分析演習</t>
  </si>
  <si>
    <t>2次直前演習⑤&amp;⑥</t>
  </si>
  <si>
    <t>事例ⅣCF計算書、事例Ⅰ演習⑤、事例Ⅱ演習⑥</t>
  </si>
  <si>
    <r>
      <t>過去問ディス事例ⅡH</t>
    </r>
    <r>
      <rPr>
        <sz val="11"/>
        <rFont val="ＭＳ Ｐゴシック"/>
        <family val="3"/>
      </rPr>
      <t>22,21</t>
    </r>
  </si>
  <si>
    <t>事例Ⅱ過去問ディスH22,H21、直前②レビュー</t>
  </si>
  <si>
    <t>事例Ⅰ直前演習⑤Pシート、基本テキスト</t>
  </si>
  <si>
    <t>事例Ⅰ基本テキスト</t>
  </si>
  <si>
    <t>事例Ⅳ再現答案分析、経営分析、テキスト、元気印要約</t>
  </si>
  <si>
    <t>事例Ⅱ演習⑥ティアラ採点、事例Ⅰ演習①、事例ⅢMMC第3回80分、レビュー</t>
  </si>
  <si>
    <t>事例ⅣMMC第3回80分、レビュー、直前演習④</t>
  </si>
  <si>
    <t>TAC2次公開模試</t>
  </si>
  <si>
    <t>事例Ⅲ直前演習③レビュー、マインドマップ作成、模試80分x4事例</t>
  </si>
  <si>
    <t>公開模試ディス</t>
  </si>
  <si>
    <t>事例Ⅰ＋Ⅲディス、事例Ⅳ復習</t>
  </si>
  <si>
    <t>事例ⅠTAC模試Pシート、事例Ⅳ特訓レビュー</t>
  </si>
  <si>
    <t>事例ⅡTAC模試Pシート、事例Ⅳ特訓レビュー</t>
  </si>
  <si>
    <t>事例ⅢTAC模試Pシート、H22過去問、元気印</t>
  </si>
  <si>
    <t>事例ⅢH22過去問、H21過去問、TAC模試振り返り、事例Ⅳ特訓</t>
  </si>
  <si>
    <t>事例ⅢTAC模試Pシート</t>
  </si>
  <si>
    <t>2次直前演習⑦&amp;⑧</t>
  </si>
  <si>
    <t>事例ⅢTAC模試Pシート、事例Ⅲ直前演習⑦、事例Ⅳ直前演習⑧、谷ディス</t>
  </si>
  <si>
    <t>ⅣCVP特訓レビュー、演習⑧経営分析、ⅢH21,22過去問ディス、TAC模試Pシート、TAC模試WEB解説</t>
  </si>
  <si>
    <t>ⅠH22過去問、LEC模試、ⅢH22過去問、Ⅳ特訓</t>
  </si>
  <si>
    <t>Ⅱスキルアップ②、LEC模試、ⅢLEC模試、Ⅳ養成演習④、VR</t>
  </si>
  <si>
    <t>Ⅳ養成演習④、精選、LEC模試、元気印、VR</t>
  </si>
  <si>
    <t>Ⅰ～ⅣLEC模試自己採点、レビュー</t>
  </si>
  <si>
    <t>ⅠH20過去問＋80分料理法、ⅣLEC</t>
  </si>
  <si>
    <t>2次最終集中特訓①&amp;②</t>
  </si>
  <si>
    <t>ⅡH20過去問+80分料理法、Ⅰ&amp;Ⅱ最終集中特訓、ディス</t>
  </si>
  <si>
    <t>MMC2次対策模試④</t>
  </si>
  <si>
    <t>ⅣH22TAC模試、Ⅰ～ⅣMMC模試、ディス</t>
  </si>
  <si>
    <t>Ⅱ&amp;ⅢMMC模試レビュー、ディス</t>
  </si>
  <si>
    <t>ⅣMMC模試レビュー、Ⅲテキスト知識ストック、Ⅲ集中特訓、ⅢMMC模試レビュー</t>
  </si>
  <si>
    <t>ⅣH20第2・3問、Ⅰ過去問H19</t>
  </si>
  <si>
    <t>Ⅰ過去問H19レビュー、</t>
  </si>
  <si>
    <t>Ⅰ過去問H19レビュー、ⅡH19過去問、Ⅳ一次試験レビューH19個別問題、Ⅰ過去問ディス</t>
  </si>
  <si>
    <t>2次最終集中特訓③&amp;④</t>
  </si>
  <si>
    <t>Ⅲ2010TAC公開模試、Ⅲ&amp;Ⅳ演習・講義&amp;ディス、ディシジョンツリー</t>
  </si>
  <si>
    <t>Ⅳ演習レビュー（クーポン付社債、NPV）、Ⅱ過去問ディスH19・20、NMP過去問分析</t>
  </si>
  <si>
    <t>Ⅲ演習全体Pシート、Ⅲ&amp;ⅣVR、元気印編集訓練、Ⅰ集中特訓①</t>
  </si>
  <si>
    <t>Ⅰ集中特訓レビュー、Ⅲ過去問H19、Ⅳ経営分析H19</t>
  </si>
  <si>
    <t>Ⅳ計算問題、Ⅲ過去問H20＋レビュー、VR</t>
  </si>
  <si>
    <t>ⅠTAC模試レビュー、VR、Ⅱ&amp;Ⅲ模試レビュー、Ⅳ計算問題</t>
  </si>
  <si>
    <t>Ⅳ計算問題、ⅡVR、Ⅰ大原模試＋レビュー</t>
  </si>
  <si>
    <t>オプションゼミ①&amp;②</t>
  </si>
  <si>
    <t>Ⅰ&amp;Ⅱ演習＋ディス、Ⅳ計算問題、Pシートチェック</t>
  </si>
  <si>
    <t>Ⅰ&amp;Ⅱ演習レビュー、Ⅲ過去問ディス、Ⅱ集中特訓、春秋</t>
  </si>
  <si>
    <t>春秋、Ⅳレジュメ、Ⅰ～ⅢH22過去問精読</t>
  </si>
  <si>
    <t>Ⅰ&amp;Ⅳ過去問H18、ⅢH22過去問精読</t>
  </si>
  <si>
    <t>Ⅰ過去問H18レビュー、Ⅱ過去問H18、春秋、Ⅳ線形計画法</t>
  </si>
  <si>
    <t>Ⅰ集中特訓⑤、Ⅳ過去問H19、Ⅱ集中特訓②レビュー</t>
  </si>
  <si>
    <t>Ⅲ実力養成、Ⅳ集中特訓④、VR、春秋</t>
  </si>
  <si>
    <t>オプションゼミ③&amp;④</t>
  </si>
  <si>
    <t>MMC答案レビュー、Ⅲ&amp;Ⅳオプションゼミ＋ディス</t>
  </si>
  <si>
    <t>Ⅳオプションレビュー、Ⅰ～Ⅳ過去問H16谷模試、ディス</t>
  </si>
  <si>
    <t>Ⅰ～Ⅲ谷模試レビュー、春秋</t>
  </si>
  <si>
    <t>Ⅳ谷模試レビュー、Ⅱ集中特訓⑥</t>
  </si>
  <si>
    <t>Ⅱ集中特訓⑥レビュー、Ⅰテキスト、ⅢVR、Ⅰ過去問H22</t>
  </si>
  <si>
    <t>ⅣMMC模試レビュー、Ⅰ～ⅢTAC最終集中特訓レビュー、春秋</t>
  </si>
  <si>
    <t>ⅣMMC第四回、TACメソッドVR、ⅢH21写経、Ⅳオプション</t>
  </si>
  <si>
    <t>Ⅰ～Ⅳ谷模試＋ディス</t>
  </si>
  <si>
    <t>Ⅳ演習レビュー、春秋、ⅠH22与件要約、Ⅲ集中特訓⑦</t>
  </si>
  <si>
    <t>ⅣVR、集中特訓⑧、レジュメ</t>
  </si>
  <si>
    <t>Ⅳ計算問題、Ⅰ～ⅢTACメソッドVR、Ⅰ過去問、H21</t>
  </si>
  <si>
    <t>Ⅳ計算問題、ⅡH21、ⅢH21、Ⅳ計算問題</t>
  </si>
  <si>
    <t>Ⅰ～ⅣH17セルフ模試、Ⅳ計算問題</t>
  </si>
  <si>
    <t>Ⅳ計算問題、ふぞろい、過去問分析、財務</t>
  </si>
  <si>
    <t>Ⅳ計算問題、Ⅰ～ⅢTAC解答ベースの編集</t>
  </si>
  <si>
    <t>第2次試験</t>
  </si>
  <si>
    <t>再現答案作成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</si>
</sst>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0" fontId="2" fillId="0" borderId="0" xfId="48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0" fontId="0" fillId="0" borderId="0" xfId="48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0" fontId="0" fillId="0" borderId="0" xfId="48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33" borderId="0" xfId="0" applyFont="1" applyFill="1" applyAlignment="1">
      <alignment vertical="center"/>
    </xf>
    <xf numFmtId="0" fontId="2" fillId="35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0" fontId="0" fillId="0" borderId="0" xfId="48" applyNumberForma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0" fontId="0" fillId="0" borderId="0" xfId="48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375" style="20" customWidth="1"/>
    <col min="2" max="2" width="5.875" style="21" customWidth="1"/>
    <col min="3" max="4" width="5.375" style="13" customWidth="1"/>
    <col min="5" max="5" width="33.00390625" style="16" bestFit="1" customWidth="1"/>
    <col min="6" max="6" width="30.625" style="16" customWidth="1"/>
    <col min="7" max="7" width="32.625" style="16" customWidth="1"/>
    <col min="9" max="9" width="9.00390625" style="17" customWidth="1"/>
  </cols>
  <sheetData>
    <row r="2" spans="1:10" s="2" customFormat="1" ht="13.5">
      <c r="A2" s="43" t="s">
        <v>0</v>
      </c>
      <c r="B2" s="43"/>
      <c r="C2" s="44" t="s">
        <v>1</v>
      </c>
      <c r="D2" s="44"/>
      <c r="E2" s="1"/>
      <c r="F2" s="1"/>
      <c r="G2" s="1"/>
      <c r="H2" s="45" t="s">
        <v>2</v>
      </c>
      <c r="I2" s="45"/>
      <c r="J2" s="45"/>
    </row>
    <row r="3" spans="1:10" s="2" customFormat="1" ht="27">
      <c r="A3" s="3" t="s">
        <v>3</v>
      </c>
      <c r="B3" s="4" t="s">
        <v>4</v>
      </c>
      <c r="C3" s="5" t="s">
        <v>5</v>
      </c>
      <c r="D3" s="5" t="s">
        <v>6</v>
      </c>
      <c r="E3" s="1" t="s">
        <v>7</v>
      </c>
      <c r="F3" s="1" t="s">
        <v>8</v>
      </c>
      <c r="G3" s="1" t="s">
        <v>9</v>
      </c>
      <c r="H3" s="2" t="s">
        <v>10</v>
      </c>
      <c r="I3" s="6" t="s">
        <v>11</v>
      </c>
      <c r="J3" s="2" t="s">
        <v>12</v>
      </c>
    </row>
    <row r="4" spans="1:9" s="2" customFormat="1" ht="27">
      <c r="A4" s="7" t="s">
        <v>13</v>
      </c>
      <c r="B4" s="4"/>
      <c r="C4" s="5"/>
      <c r="D4" s="5"/>
      <c r="E4" s="1"/>
      <c r="F4" s="1"/>
      <c r="G4" s="8" t="s">
        <v>14</v>
      </c>
      <c r="H4" s="9"/>
      <c r="I4" s="10">
        <v>100</v>
      </c>
    </row>
    <row r="5" spans="1:10" ht="13.5">
      <c r="A5" s="11">
        <v>40579</v>
      </c>
      <c r="B5" s="12" t="s">
        <v>15</v>
      </c>
      <c r="C5" s="13">
        <v>182</v>
      </c>
      <c r="D5" s="14">
        <v>260</v>
      </c>
      <c r="E5" s="15" t="s">
        <v>16</v>
      </c>
      <c r="H5">
        <v>8</v>
      </c>
      <c r="I5" s="17">
        <f>+H5+I4</f>
        <v>108</v>
      </c>
      <c r="J5" s="18">
        <f>+H5</f>
        <v>8</v>
      </c>
    </row>
    <row r="6" spans="1:10" ht="27">
      <c r="A6" s="11">
        <v>40580</v>
      </c>
      <c r="B6" s="12" t="s">
        <v>10</v>
      </c>
      <c r="C6" s="13">
        <v>181</v>
      </c>
      <c r="D6" s="14">
        <v>259</v>
      </c>
      <c r="G6" s="15" t="s">
        <v>17</v>
      </c>
      <c r="H6">
        <v>4</v>
      </c>
      <c r="I6" s="17">
        <f>+I5+H6</f>
        <v>112</v>
      </c>
      <c r="J6" s="19">
        <f aca="true" t="shared" si="0" ref="J6:J11">J5+H6</f>
        <v>12</v>
      </c>
    </row>
    <row r="7" spans="1:10" ht="13.5">
      <c r="A7" s="20">
        <v>40581</v>
      </c>
      <c r="B7" s="21" t="s">
        <v>18</v>
      </c>
      <c r="C7" s="13">
        <v>180</v>
      </c>
      <c r="D7" s="14">
        <v>258</v>
      </c>
      <c r="E7" s="15"/>
      <c r="G7" s="16" t="s">
        <v>19</v>
      </c>
      <c r="H7">
        <v>3.5</v>
      </c>
      <c r="I7" s="17">
        <f aca="true" t="shared" si="1" ref="I7:I70">+I6+H7</f>
        <v>115.5</v>
      </c>
      <c r="J7" s="19">
        <f t="shared" si="0"/>
        <v>15.5</v>
      </c>
    </row>
    <row r="8" spans="1:10" ht="13.5">
      <c r="A8" s="20">
        <v>40582</v>
      </c>
      <c r="B8" s="21" t="s">
        <v>20</v>
      </c>
      <c r="C8" s="13">
        <v>179</v>
      </c>
      <c r="D8" s="14">
        <v>257</v>
      </c>
      <c r="E8" s="15"/>
      <c r="G8" s="16" t="s">
        <v>21</v>
      </c>
      <c r="H8">
        <v>2.5</v>
      </c>
      <c r="I8" s="17">
        <f t="shared" si="1"/>
        <v>118</v>
      </c>
      <c r="J8" s="19">
        <f t="shared" si="0"/>
        <v>18</v>
      </c>
    </row>
    <row r="9" spans="1:10" ht="27">
      <c r="A9" s="20">
        <v>40583</v>
      </c>
      <c r="B9" s="21" t="s">
        <v>22</v>
      </c>
      <c r="C9" s="13">
        <v>178</v>
      </c>
      <c r="D9" s="14">
        <v>256</v>
      </c>
      <c r="E9" s="15"/>
      <c r="G9" s="16" t="s">
        <v>23</v>
      </c>
      <c r="H9">
        <v>3</v>
      </c>
      <c r="I9" s="17">
        <f t="shared" si="1"/>
        <v>121</v>
      </c>
      <c r="J9" s="19">
        <f t="shared" si="0"/>
        <v>21</v>
      </c>
    </row>
    <row r="10" spans="1:10" ht="13.5">
      <c r="A10" s="20">
        <v>40584</v>
      </c>
      <c r="B10" s="21" t="s">
        <v>24</v>
      </c>
      <c r="C10" s="13">
        <v>177</v>
      </c>
      <c r="D10" s="14">
        <v>255</v>
      </c>
      <c r="E10" s="15"/>
      <c r="G10" s="16" t="s">
        <v>21</v>
      </c>
      <c r="H10">
        <v>2</v>
      </c>
      <c r="I10" s="17">
        <f t="shared" si="1"/>
        <v>123</v>
      </c>
      <c r="J10" s="19">
        <f t="shared" si="0"/>
        <v>23</v>
      </c>
    </row>
    <row r="11" spans="1:10" ht="13.5">
      <c r="A11" s="11">
        <v>40585</v>
      </c>
      <c r="B11" s="12" t="s">
        <v>25</v>
      </c>
      <c r="C11" s="13">
        <v>176</v>
      </c>
      <c r="D11" s="14">
        <v>254</v>
      </c>
      <c r="E11" s="15"/>
      <c r="G11" s="16" t="s">
        <v>26</v>
      </c>
      <c r="H11">
        <v>3.25</v>
      </c>
      <c r="I11" s="17">
        <f t="shared" si="1"/>
        <v>126.25</v>
      </c>
      <c r="J11" s="22">
        <f t="shared" si="0"/>
        <v>26.25</v>
      </c>
    </row>
    <row r="12" spans="1:10" ht="13.5">
      <c r="A12" s="11">
        <v>40586</v>
      </c>
      <c r="B12" s="12" t="s">
        <v>27</v>
      </c>
      <c r="C12" s="13">
        <v>175</v>
      </c>
      <c r="D12" s="14">
        <v>253</v>
      </c>
      <c r="E12" s="15" t="s">
        <v>28</v>
      </c>
      <c r="F12" s="16" t="s">
        <v>29</v>
      </c>
      <c r="G12" s="16" t="s">
        <v>30</v>
      </c>
      <c r="H12">
        <v>9.75</v>
      </c>
      <c r="I12" s="17">
        <f t="shared" si="1"/>
        <v>136</v>
      </c>
      <c r="J12" s="18">
        <f>+H12</f>
        <v>9.75</v>
      </c>
    </row>
    <row r="13" spans="1:10" ht="13.5">
      <c r="A13" s="11">
        <v>40587</v>
      </c>
      <c r="B13" s="12" t="s">
        <v>31</v>
      </c>
      <c r="C13" s="13">
        <v>174</v>
      </c>
      <c r="D13" s="14">
        <v>252</v>
      </c>
      <c r="E13" s="15"/>
      <c r="G13" s="16" t="s">
        <v>32</v>
      </c>
      <c r="H13">
        <v>4.5</v>
      </c>
      <c r="I13" s="17">
        <f t="shared" si="1"/>
        <v>140.5</v>
      </c>
      <c r="J13" s="19">
        <f aca="true" t="shared" si="2" ref="J13:J18">J12+H13</f>
        <v>14.25</v>
      </c>
    </row>
    <row r="14" spans="1:10" ht="13.5">
      <c r="A14" s="20">
        <v>40588</v>
      </c>
      <c r="B14" s="23" t="s">
        <v>18</v>
      </c>
      <c r="C14" s="13">
        <v>173</v>
      </c>
      <c r="D14" s="14">
        <v>251</v>
      </c>
      <c r="E14" s="15"/>
      <c r="G14" s="16" t="s">
        <v>33</v>
      </c>
      <c r="H14">
        <v>2.5</v>
      </c>
      <c r="I14" s="17">
        <f t="shared" si="1"/>
        <v>143</v>
      </c>
      <c r="J14" s="19">
        <f t="shared" si="2"/>
        <v>16.75</v>
      </c>
    </row>
    <row r="15" spans="1:10" ht="27">
      <c r="A15" s="20">
        <v>40589</v>
      </c>
      <c r="B15" s="23" t="s">
        <v>20</v>
      </c>
      <c r="C15" s="13">
        <v>172</v>
      </c>
      <c r="D15" s="14">
        <v>250</v>
      </c>
      <c r="E15" s="15"/>
      <c r="G15" s="16" t="s">
        <v>34</v>
      </c>
      <c r="H15">
        <v>3.25</v>
      </c>
      <c r="I15" s="17">
        <f t="shared" si="1"/>
        <v>146.25</v>
      </c>
      <c r="J15" s="19">
        <f t="shared" si="2"/>
        <v>20</v>
      </c>
    </row>
    <row r="16" spans="1:10" ht="27">
      <c r="A16" s="20">
        <v>40590</v>
      </c>
      <c r="B16" s="23" t="s">
        <v>22</v>
      </c>
      <c r="C16" s="13">
        <v>171</v>
      </c>
      <c r="D16" s="14">
        <v>249</v>
      </c>
      <c r="E16" s="15"/>
      <c r="G16" s="15" t="s">
        <v>35</v>
      </c>
      <c r="H16">
        <v>3.5</v>
      </c>
      <c r="I16" s="17">
        <f t="shared" si="1"/>
        <v>149.75</v>
      </c>
      <c r="J16" s="19">
        <f t="shared" si="2"/>
        <v>23.5</v>
      </c>
    </row>
    <row r="17" spans="1:10" ht="13.5">
      <c r="A17" s="20">
        <v>40591</v>
      </c>
      <c r="B17" s="21" t="s">
        <v>24</v>
      </c>
      <c r="C17" s="13">
        <v>170</v>
      </c>
      <c r="D17" s="14">
        <v>248</v>
      </c>
      <c r="E17" s="15"/>
      <c r="G17" s="16" t="s">
        <v>36</v>
      </c>
      <c r="H17">
        <v>4.75</v>
      </c>
      <c r="I17" s="17">
        <f t="shared" si="1"/>
        <v>154.5</v>
      </c>
      <c r="J17" s="19">
        <f t="shared" si="2"/>
        <v>28.25</v>
      </c>
    </row>
    <row r="18" spans="1:10" ht="13.5">
      <c r="A18" s="20">
        <v>40592</v>
      </c>
      <c r="B18" s="21" t="s">
        <v>25</v>
      </c>
      <c r="C18" s="13">
        <v>169</v>
      </c>
      <c r="D18" s="14">
        <v>247</v>
      </c>
      <c r="E18" s="15"/>
      <c r="G18" s="16" t="s">
        <v>37</v>
      </c>
      <c r="H18">
        <v>1.25</v>
      </c>
      <c r="I18" s="17">
        <f t="shared" si="1"/>
        <v>155.75</v>
      </c>
      <c r="J18" s="22">
        <f t="shared" si="2"/>
        <v>29.5</v>
      </c>
    </row>
    <row r="19" spans="1:10" ht="13.5">
      <c r="A19" s="11">
        <v>40593</v>
      </c>
      <c r="B19" s="12" t="s">
        <v>27</v>
      </c>
      <c r="C19" s="13">
        <v>168</v>
      </c>
      <c r="D19" s="14">
        <v>246</v>
      </c>
      <c r="E19" s="15" t="s">
        <v>38</v>
      </c>
      <c r="F19" s="16" t="s">
        <v>39</v>
      </c>
      <c r="G19" s="16" t="s">
        <v>40</v>
      </c>
      <c r="H19">
        <v>10.75</v>
      </c>
      <c r="I19" s="17">
        <f t="shared" si="1"/>
        <v>166.5</v>
      </c>
      <c r="J19" s="18">
        <f>+H19</f>
        <v>10.75</v>
      </c>
    </row>
    <row r="20" spans="1:10" ht="27">
      <c r="A20" s="11">
        <v>40594</v>
      </c>
      <c r="B20" s="12" t="s">
        <v>31</v>
      </c>
      <c r="C20" s="13">
        <v>167</v>
      </c>
      <c r="D20" s="14">
        <v>245</v>
      </c>
      <c r="E20" s="15"/>
      <c r="G20" s="16" t="s">
        <v>41</v>
      </c>
      <c r="H20">
        <v>6.5</v>
      </c>
      <c r="I20" s="17">
        <f t="shared" si="1"/>
        <v>173</v>
      </c>
      <c r="J20" s="19">
        <f aca="true" t="shared" si="3" ref="J20:J25">J19+H20</f>
        <v>17.25</v>
      </c>
    </row>
    <row r="21" spans="1:10" ht="13.5">
      <c r="A21" s="20">
        <v>40595</v>
      </c>
      <c r="B21" s="21" t="s">
        <v>18</v>
      </c>
      <c r="C21" s="13">
        <v>166</v>
      </c>
      <c r="D21" s="14">
        <v>244</v>
      </c>
      <c r="E21" s="15"/>
      <c r="H21">
        <v>3.5</v>
      </c>
      <c r="I21" s="17">
        <f t="shared" si="1"/>
        <v>176.5</v>
      </c>
      <c r="J21" s="19">
        <f t="shared" si="3"/>
        <v>20.75</v>
      </c>
    </row>
    <row r="22" spans="1:10" ht="27">
      <c r="A22" s="20">
        <v>40596</v>
      </c>
      <c r="B22" s="21" t="s">
        <v>20</v>
      </c>
      <c r="C22" s="13">
        <v>165</v>
      </c>
      <c r="D22" s="14">
        <v>243</v>
      </c>
      <c r="E22" s="15"/>
      <c r="G22" s="16" t="s">
        <v>42</v>
      </c>
      <c r="H22">
        <v>4.5</v>
      </c>
      <c r="I22" s="17">
        <f t="shared" si="1"/>
        <v>181</v>
      </c>
      <c r="J22" s="19">
        <f t="shared" si="3"/>
        <v>25.25</v>
      </c>
    </row>
    <row r="23" spans="1:10" ht="13.5">
      <c r="A23" s="20">
        <v>40597</v>
      </c>
      <c r="B23" s="21" t="s">
        <v>22</v>
      </c>
      <c r="C23" s="13">
        <v>164</v>
      </c>
      <c r="D23" s="14">
        <v>242</v>
      </c>
      <c r="E23" s="15"/>
      <c r="G23" s="16" t="s">
        <v>43</v>
      </c>
      <c r="H23">
        <v>2</v>
      </c>
      <c r="I23" s="17">
        <f t="shared" si="1"/>
        <v>183</v>
      </c>
      <c r="J23" s="19">
        <f t="shared" si="3"/>
        <v>27.25</v>
      </c>
    </row>
    <row r="24" spans="1:10" ht="13.5">
      <c r="A24" s="20">
        <v>40598</v>
      </c>
      <c r="B24" s="21" t="s">
        <v>24</v>
      </c>
      <c r="C24" s="13">
        <v>163</v>
      </c>
      <c r="D24" s="14">
        <v>241</v>
      </c>
      <c r="E24" s="15"/>
      <c r="G24" s="16" t="s">
        <v>44</v>
      </c>
      <c r="H24">
        <v>4</v>
      </c>
      <c r="I24" s="17">
        <f t="shared" si="1"/>
        <v>187</v>
      </c>
      <c r="J24" s="19">
        <f t="shared" si="3"/>
        <v>31.25</v>
      </c>
    </row>
    <row r="25" spans="1:10" ht="13.5">
      <c r="A25" s="20">
        <v>40599</v>
      </c>
      <c r="B25" s="21" t="s">
        <v>25</v>
      </c>
      <c r="C25" s="13">
        <v>162</v>
      </c>
      <c r="D25" s="14">
        <v>240</v>
      </c>
      <c r="E25" s="15"/>
      <c r="G25" s="16" t="s">
        <v>45</v>
      </c>
      <c r="H25">
        <v>1.75</v>
      </c>
      <c r="I25" s="17">
        <f t="shared" si="1"/>
        <v>188.75</v>
      </c>
      <c r="J25" s="22">
        <f t="shared" si="3"/>
        <v>33</v>
      </c>
    </row>
    <row r="26" spans="1:10" ht="13.5">
      <c r="A26" s="24">
        <v>40600</v>
      </c>
      <c r="B26" s="12" t="s">
        <v>27</v>
      </c>
      <c r="C26" s="13">
        <v>161</v>
      </c>
      <c r="D26" s="14">
        <v>239</v>
      </c>
      <c r="E26" s="15" t="s">
        <v>46</v>
      </c>
      <c r="H26">
        <v>11</v>
      </c>
      <c r="I26" s="17">
        <f t="shared" si="1"/>
        <v>199.75</v>
      </c>
      <c r="J26" s="18">
        <f>+H26</f>
        <v>11</v>
      </c>
    </row>
    <row r="27" spans="1:10" ht="13.5">
      <c r="A27" s="24">
        <v>40601</v>
      </c>
      <c r="B27" s="12" t="s">
        <v>31</v>
      </c>
      <c r="C27" s="13">
        <v>160</v>
      </c>
      <c r="D27" s="14">
        <v>238</v>
      </c>
      <c r="E27" s="15"/>
      <c r="F27" s="15"/>
      <c r="G27" s="15"/>
      <c r="H27">
        <v>0.25</v>
      </c>
      <c r="I27" s="17">
        <f t="shared" si="1"/>
        <v>200</v>
      </c>
      <c r="J27" s="19">
        <f aca="true" t="shared" si="4" ref="J27:J32">J26+H27</f>
        <v>11.25</v>
      </c>
    </row>
    <row r="28" spans="1:10" ht="13.5">
      <c r="A28" s="20">
        <v>40602</v>
      </c>
      <c r="B28" s="21" t="s">
        <v>18</v>
      </c>
      <c r="C28" s="13">
        <v>159</v>
      </c>
      <c r="D28" s="14">
        <v>237</v>
      </c>
      <c r="E28" s="15"/>
      <c r="G28" s="16" t="s">
        <v>47</v>
      </c>
      <c r="H28">
        <v>4.5</v>
      </c>
      <c r="I28" s="17">
        <f t="shared" si="1"/>
        <v>204.5</v>
      </c>
      <c r="J28" s="19">
        <f t="shared" si="4"/>
        <v>15.75</v>
      </c>
    </row>
    <row r="29" spans="1:10" ht="27">
      <c r="A29" s="20">
        <v>40603</v>
      </c>
      <c r="B29" s="21" t="s">
        <v>20</v>
      </c>
      <c r="C29" s="13">
        <v>158</v>
      </c>
      <c r="D29" s="14">
        <v>236</v>
      </c>
      <c r="E29" s="15"/>
      <c r="F29" s="15"/>
      <c r="G29" s="15" t="s">
        <v>48</v>
      </c>
      <c r="H29" s="25">
        <v>6.75</v>
      </c>
      <c r="I29" s="17">
        <f t="shared" si="1"/>
        <v>211.25</v>
      </c>
      <c r="J29" s="19">
        <f t="shared" si="4"/>
        <v>22.5</v>
      </c>
    </row>
    <row r="30" spans="1:10" ht="13.5">
      <c r="A30" s="20">
        <v>40604</v>
      </c>
      <c r="B30" s="21" t="s">
        <v>22</v>
      </c>
      <c r="C30" s="13">
        <v>157</v>
      </c>
      <c r="D30" s="14">
        <v>235</v>
      </c>
      <c r="E30" s="15"/>
      <c r="G30" s="15" t="s">
        <v>49</v>
      </c>
      <c r="H30" s="25">
        <v>4.5</v>
      </c>
      <c r="I30" s="17">
        <f t="shared" si="1"/>
        <v>215.75</v>
      </c>
      <c r="J30" s="19">
        <f t="shared" si="4"/>
        <v>27</v>
      </c>
    </row>
    <row r="31" spans="1:10" ht="27">
      <c r="A31" s="20">
        <v>40605</v>
      </c>
      <c r="B31" s="21" t="s">
        <v>24</v>
      </c>
      <c r="C31" s="13">
        <v>156</v>
      </c>
      <c r="D31" s="14">
        <v>234</v>
      </c>
      <c r="E31" s="15"/>
      <c r="F31" s="15"/>
      <c r="G31" s="15" t="s">
        <v>50</v>
      </c>
      <c r="H31" s="25">
        <v>4.5</v>
      </c>
      <c r="I31" s="17">
        <f t="shared" si="1"/>
        <v>220.25</v>
      </c>
      <c r="J31" s="19">
        <f t="shared" si="4"/>
        <v>31.5</v>
      </c>
    </row>
    <row r="32" spans="1:10" ht="27">
      <c r="A32" s="20">
        <v>40606</v>
      </c>
      <c r="B32" s="21" t="s">
        <v>25</v>
      </c>
      <c r="C32" s="13">
        <v>155</v>
      </c>
      <c r="D32" s="14">
        <v>233</v>
      </c>
      <c r="E32" s="15"/>
      <c r="F32" s="15"/>
      <c r="G32" s="15" t="s">
        <v>51</v>
      </c>
      <c r="H32" s="25">
        <v>3.5</v>
      </c>
      <c r="I32" s="17">
        <f t="shared" si="1"/>
        <v>223.75</v>
      </c>
      <c r="J32" s="22">
        <f t="shared" si="4"/>
        <v>35</v>
      </c>
    </row>
    <row r="33" spans="1:10" ht="13.5">
      <c r="A33" s="11">
        <v>40607</v>
      </c>
      <c r="B33" s="12" t="s">
        <v>27</v>
      </c>
      <c r="C33" s="13">
        <v>154</v>
      </c>
      <c r="D33" s="14">
        <v>232</v>
      </c>
      <c r="E33" s="15" t="s">
        <v>52</v>
      </c>
      <c r="F33" s="16" t="s">
        <v>53</v>
      </c>
      <c r="H33" s="25">
        <v>9</v>
      </c>
      <c r="I33" s="17">
        <f t="shared" si="1"/>
        <v>232.75</v>
      </c>
      <c r="J33" s="18">
        <f>+H33</f>
        <v>9</v>
      </c>
    </row>
    <row r="34" spans="1:10" ht="13.5">
      <c r="A34" s="11">
        <v>40608</v>
      </c>
      <c r="B34" s="12" t="s">
        <v>31</v>
      </c>
      <c r="C34" s="13">
        <v>153</v>
      </c>
      <c r="D34" s="14">
        <v>231</v>
      </c>
      <c r="E34" s="15"/>
      <c r="G34" s="16" t="s">
        <v>49</v>
      </c>
      <c r="H34" s="25">
        <v>9.5</v>
      </c>
      <c r="I34" s="17">
        <f t="shared" si="1"/>
        <v>242.25</v>
      </c>
      <c r="J34" s="19">
        <f aca="true" t="shared" si="5" ref="J34:J39">J33+H34</f>
        <v>18.5</v>
      </c>
    </row>
    <row r="35" spans="1:10" ht="13.5">
      <c r="A35" s="20">
        <v>40609</v>
      </c>
      <c r="B35" s="26" t="s">
        <v>18</v>
      </c>
      <c r="C35" s="13">
        <v>152</v>
      </c>
      <c r="D35" s="14">
        <v>230</v>
      </c>
      <c r="E35" s="15"/>
      <c r="G35" s="16" t="s">
        <v>54</v>
      </c>
      <c r="H35" s="25">
        <v>5</v>
      </c>
      <c r="I35" s="17">
        <f t="shared" si="1"/>
        <v>247.25</v>
      </c>
      <c r="J35" s="19">
        <f t="shared" si="5"/>
        <v>23.5</v>
      </c>
    </row>
    <row r="36" spans="1:10" ht="27">
      <c r="A36" s="20">
        <v>40610</v>
      </c>
      <c r="B36" s="21" t="s">
        <v>20</v>
      </c>
      <c r="C36" s="13">
        <v>151</v>
      </c>
      <c r="D36" s="14">
        <v>229</v>
      </c>
      <c r="E36" s="8" t="s">
        <v>55</v>
      </c>
      <c r="G36" s="16" t="s">
        <v>56</v>
      </c>
      <c r="H36" s="27">
        <v>8</v>
      </c>
      <c r="I36" s="17">
        <f t="shared" si="1"/>
        <v>255.25</v>
      </c>
      <c r="J36" s="19">
        <f t="shared" si="5"/>
        <v>31.5</v>
      </c>
    </row>
    <row r="37" spans="1:10" ht="13.5">
      <c r="A37" s="20">
        <v>40611</v>
      </c>
      <c r="B37" s="21" t="s">
        <v>22</v>
      </c>
      <c r="C37" s="13">
        <v>150</v>
      </c>
      <c r="D37" s="14">
        <v>228</v>
      </c>
      <c r="E37" s="15"/>
      <c r="G37" s="16" t="s">
        <v>57</v>
      </c>
      <c r="H37" s="27">
        <v>5</v>
      </c>
      <c r="I37" s="17">
        <f t="shared" si="1"/>
        <v>260.25</v>
      </c>
      <c r="J37" s="19">
        <f t="shared" si="5"/>
        <v>36.5</v>
      </c>
    </row>
    <row r="38" spans="1:10" ht="13.5">
      <c r="A38" s="20">
        <v>40612</v>
      </c>
      <c r="B38" s="21" t="s">
        <v>24</v>
      </c>
      <c r="C38" s="13">
        <v>149</v>
      </c>
      <c r="D38" s="14">
        <v>227</v>
      </c>
      <c r="E38" s="15"/>
      <c r="G38" s="16" t="s">
        <v>58</v>
      </c>
      <c r="H38" s="27">
        <v>5</v>
      </c>
      <c r="I38" s="17">
        <f t="shared" si="1"/>
        <v>265.25</v>
      </c>
      <c r="J38" s="19">
        <f t="shared" si="5"/>
        <v>41.5</v>
      </c>
    </row>
    <row r="39" spans="1:10" ht="13.5">
      <c r="A39" s="20">
        <v>40613</v>
      </c>
      <c r="B39" s="21" t="s">
        <v>25</v>
      </c>
      <c r="C39" s="13">
        <v>148</v>
      </c>
      <c r="D39" s="14">
        <v>226</v>
      </c>
      <c r="E39" s="15"/>
      <c r="H39" s="27">
        <v>2.5</v>
      </c>
      <c r="I39" s="17">
        <f t="shared" si="1"/>
        <v>267.75</v>
      </c>
      <c r="J39" s="22">
        <f t="shared" si="5"/>
        <v>44</v>
      </c>
    </row>
    <row r="40" spans="1:10" ht="13.5">
      <c r="A40" s="11">
        <v>40614</v>
      </c>
      <c r="B40" s="12" t="s">
        <v>27</v>
      </c>
      <c r="C40" s="13">
        <v>147</v>
      </c>
      <c r="D40" s="14">
        <v>225</v>
      </c>
      <c r="E40" s="15"/>
      <c r="F40" s="16" t="s">
        <v>59</v>
      </c>
      <c r="H40" s="27">
        <v>1.75</v>
      </c>
      <c r="I40" s="17">
        <f t="shared" si="1"/>
        <v>269.5</v>
      </c>
      <c r="J40" s="18">
        <f>+H40</f>
        <v>1.75</v>
      </c>
    </row>
    <row r="41" spans="1:10" ht="13.5">
      <c r="A41" s="11">
        <v>40615</v>
      </c>
      <c r="B41" s="12" t="s">
        <v>31</v>
      </c>
      <c r="C41" s="13">
        <v>146</v>
      </c>
      <c r="D41" s="14">
        <v>224</v>
      </c>
      <c r="G41" s="15" t="s">
        <v>60</v>
      </c>
      <c r="H41" s="27">
        <v>4.5</v>
      </c>
      <c r="I41" s="17">
        <f t="shared" si="1"/>
        <v>274</v>
      </c>
      <c r="J41" s="19">
        <f aca="true" t="shared" si="6" ref="J41:J46">J40+H41</f>
        <v>6.25</v>
      </c>
    </row>
    <row r="42" spans="1:10" ht="13.5">
      <c r="A42" s="20">
        <v>40616</v>
      </c>
      <c r="B42" s="21" t="s">
        <v>18</v>
      </c>
      <c r="C42" s="13">
        <v>145</v>
      </c>
      <c r="D42" s="14">
        <v>223</v>
      </c>
      <c r="E42" s="15"/>
      <c r="G42" s="16" t="s">
        <v>61</v>
      </c>
      <c r="H42" s="27">
        <v>3.25</v>
      </c>
      <c r="I42" s="17">
        <f t="shared" si="1"/>
        <v>277.25</v>
      </c>
      <c r="J42" s="19">
        <f t="shared" si="6"/>
        <v>9.5</v>
      </c>
    </row>
    <row r="43" spans="1:10" ht="13.5">
      <c r="A43" s="20">
        <v>40617</v>
      </c>
      <c r="B43" s="21" t="s">
        <v>20</v>
      </c>
      <c r="C43" s="13">
        <v>144</v>
      </c>
      <c r="D43" s="14">
        <v>222</v>
      </c>
      <c r="E43" s="15"/>
      <c r="G43" s="16" t="s">
        <v>62</v>
      </c>
      <c r="H43" s="25">
        <v>2.5</v>
      </c>
      <c r="I43" s="17">
        <f t="shared" si="1"/>
        <v>279.75</v>
      </c>
      <c r="J43" s="19">
        <f t="shared" si="6"/>
        <v>12</v>
      </c>
    </row>
    <row r="44" spans="1:10" ht="13.5">
      <c r="A44" s="20">
        <v>40618</v>
      </c>
      <c r="B44" s="21" t="s">
        <v>22</v>
      </c>
      <c r="C44" s="13">
        <v>143</v>
      </c>
      <c r="D44" s="14">
        <v>221</v>
      </c>
      <c r="E44" s="15"/>
      <c r="G44" s="16" t="s">
        <v>63</v>
      </c>
      <c r="H44" s="25">
        <v>5</v>
      </c>
      <c r="I44" s="17">
        <f t="shared" si="1"/>
        <v>284.75</v>
      </c>
      <c r="J44" s="19">
        <f t="shared" si="6"/>
        <v>17</v>
      </c>
    </row>
    <row r="45" spans="1:10" ht="13.5">
      <c r="A45" s="20">
        <v>40619</v>
      </c>
      <c r="B45" s="21" t="s">
        <v>24</v>
      </c>
      <c r="C45" s="13">
        <v>142</v>
      </c>
      <c r="D45" s="14">
        <v>220</v>
      </c>
      <c r="E45" s="15"/>
      <c r="G45" s="16" t="s">
        <v>64</v>
      </c>
      <c r="H45" s="25">
        <v>2</v>
      </c>
      <c r="I45" s="17">
        <f t="shared" si="1"/>
        <v>286.75</v>
      </c>
      <c r="J45" s="19">
        <f t="shared" si="6"/>
        <v>19</v>
      </c>
    </row>
    <row r="46" spans="1:10" ht="13.5">
      <c r="A46" s="20">
        <v>40620</v>
      </c>
      <c r="B46" s="21" t="s">
        <v>25</v>
      </c>
      <c r="C46" s="13">
        <v>141</v>
      </c>
      <c r="D46" s="14">
        <v>219</v>
      </c>
      <c r="E46" s="8" t="s">
        <v>65</v>
      </c>
      <c r="G46" s="16" t="s">
        <v>66</v>
      </c>
      <c r="H46" s="25">
        <v>5.5</v>
      </c>
      <c r="I46" s="17">
        <f t="shared" si="1"/>
        <v>292.25</v>
      </c>
      <c r="J46" s="22">
        <f t="shared" si="6"/>
        <v>24.5</v>
      </c>
    </row>
    <row r="47" spans="1:10" ht="13.5">
      <c r="A47" s="11">
        <v>40621</v>
      </c>
      <c r="B47" s="12" t="s">
        <v>27</v>
      </c>
      <c r="C47" s="13">
        <v>140</v>
      </c>
      <c r="D47" s="14">
        <v>218</v>
      </c>
      <c r="E47" s="1" t="s">
        <v>67</v>
      </c>
      <c r="F47" s="16" t="s">
        <v>68</v>
      </c>
      <c r="G47" s="16" t="s">
        <v>69</v>
      </c>
      <c r="H47" s="25">
        <v>8</v>
      </c>
      <c r="I47" s="17">
        <f t="shared" si="1"/>
        <v>300.25</v>
      </c>
      <c r="J47" s="18">
        <f>+H47</f>
        <v>8</v>
      </c>
    </row>
    <row r="48" spans="1:10" ht="40.5">
      <c r="A48" s="11">
        <v>40622</v>
      </c>
      <c r="B48" s="12" t="s">
        <v>31</v>
      </c>
      <c r="C48" s="13">
        <v>139</v>
      </c>
      <c r="D48" s="14">
        <v>217</v>
      </c>
      <c r="E48" s="15"/>
      <c r="G48" s="16" t="s">
        <v>70</v>
      </c>
      <c r="H48" s="25">
        <v>4.75</v>
      </c>
      <c r="I48" s="17">
        <f t="shared" si="1"/>
        <v>305</v>
      </c>
      <c r="J48" s="19">
        <f aca="true" t="shared" si="7" ref="J48:J53">J47+H48</f>
        <v>12.75</v>
      </c>
    </row>
    <row r="49" spans="1:10" ht="13.5">
      <c r="A49" s="11">
        <v>40623</v>
      </c>
      <c r="B49" s="12" t="s">
        <v>18</v>
      </c>
      <c r="C49" s="13">
        <v>138</v>
      </c>
      <c r="D49" s="14">
        <v>216</v>
      </c>
      <c r="E49" s="15"/>
      <c r="G49" s="16" t="s">
        <v>71</v>
      </c>
      <c r="H49" s="25">
        <v>7.75</v>
      </c>
      <c r="I49" s="17">
        <f t="shared" si="1"/>
        <v>312.75</v>
      </c>
      <c r="J49" s="19">
        <f t="shared" si="7"/>
        <v>20.5</v>
      </c>
    </row>
    <row r="50" spans="1:10" ht="13.5">
      <c r="A50" s="20">
        <v>40624</v>
      </c>
      <c r="B50" s="21" t="s">
        <v>20</v>
      </c>
      <c r="C50" s="13">
        <v>137</v>
      </c>
      <c r="D50" s="14">
        <v>215</v>
      </c>
      <c r="E50" s="15"/>
      <c r="H50" s="27">
        <v>1.5</v>
      </c>
      <c r="I50" s="17">
        <f>+I49+H50</f>
        <v>314.25</v>
      </c>
      <c r="J50" s="19">
        <f>J49+H50</f>
        <v>22</v>
      </c>
    </row>
    <row r="51" spans="1:10" ht="13.5">
      <c r="A51" s="20">
        <v>40625</v>
      </c>
      <c r="B51" s="21" t="s">
        <v>22</v>
      </c>
      <c r="C51" s="13">
        <v>136</v>
      </c>
      <c r="D51" s="14">
        <v>214</v>
      </c>
      <c r="E51" s="15"/>
      <c r="G51" s="16" t="s">
        <v>72</v>
      </c>
      <c r="H51" s="27">
        <v>6.75</v>
      </c>
      <c r="I51" s="17">
        <f>+I50+H51</f>
        <v>321</v>
      </c>
      <c r="J51" s="19">
        <f>J50+H51</f>
        <v>28.75</v>
      </c>
    </row>
    <row r="52" spans="1:10" ht="13.5">
      <c r="A52" s="20">
        <v>40626</v>
      </c>
      <c r="B52" s="21" t="s">
        <v>24</v>
      </c>
      <c r="C52" s="13">
        <v>135</v>
      </c>
      <c r="D52" s="14">
        <v>213</v>
      </c>
      <c r="E52" s="15"/>
      <c r="G52" s="16" t="s">
        <v>73</v>
      </c>
      <c r="H52" s="27">
        <v>4.5</v>
      </c>
      <c r="I52" s="17">
        <f>+I51+H52</f>
        <v>325.5</v>
      </c>
      <c r="J52" s="19">
        <f>J51+H52</f>
        <v>33.25</v>
      </c>
    </row>
    <row r="53" spans="1:10" ht="27">
      <c r="A53" s="20">
        <v>40627</v>
      </c>
      <c r="B53" s="21" t="s">
        <v>25</v>
      </c>
      <c r="C53" s="13">
        <v>134</v>
      </c>
      <c r="D53" s="14">
        <v>212</v>
      </c>
      <c r="E53" s="15"/>
      <c r="G53" s="16" t="s">
        <v>74</v>
      </c>
      <c r="H53" s="27">
        <v>4</v>
      </c>
      <c r="I53" s="17">
        <f t="shared" si="1"/>
        <v>329.5</v>
      </c>
      <c r="J53" s="22">
        <f t="shared" si="7"/>
        <v>37.25</v>
      </c>
    </row>
    <row r="54" spans="1:10" ht="27">
      <c r="A54" s="11">
        <v>40628</v>
      </c>
      <c r="B54" s="12" t="s">
        <v>27</v>
      </c>
      <c r="C54" s="13">
        <v>133</v>
      </c>
      <c r="D54" s="14">
        <v>211</v>
      </c>
      <c r="E54" s="15" t="s">
        <v>75</v>
      </c>
      <c r="F54" s="16" t="s">
        <v>76</v>
      </c>
      <c r="G54" s="16" t="s">
        <v>77</v>
      </c>
      <c r="H54" s="27">
        <v>10</v>
      </c>
      <c r="I54" s="17">
        <f t="shared" si="1"/>
        <v>339.5</v>
      </c>
      <c r="J54" s="18">
        <f>+H54</f>
        <v>10</v>
      </c>
    </row>
    <row r="55" spans="1:10" ht="27">
      <c r="A55" s="11">
        <v>40629</v>
      </c>
      <c r="B55" s="12" t="s">
        <v>31</v>
      </c>
      <c r="C55" s="13">
        <v>132</v>
      </c>
      <c r="D55" s="14">
        <v>210</v>
      </c>
      <c r="E55" s="15"/>
      <c r="G55" s="16" t="s">
        <v>78</v>
      </c>
      <c r="H55" s="27">
        <v>6.5</v>
      </c>
      <c r="I55" s="17">
        <f t="shared" si="1"/>
        <v>346</v>
      </c>
      <c r="J55" s="19">
        <f aca="true" t="shared" si="8" ref="J55:J60">J54+H55</f>
        <v>16.5</v>
      </c>
    </row>
    <row r="56" spans="1:10" ht="13.5">
      <c r="A56" s="20">
        <v>40630</v>
      </c>
      <c r="B56" s="21" t="s">
        <v>18</v>
      </c>
      <c r="C56" s="13">
        <v>131</v>
      </c>
      <c r="D56" s="14">
        <v>209</v>
      </c>
      <c r="E56" s="15"/>
      <c r="G56" s="16" t="s">
        <v>79</v>
      </c>
      <c r="H56" s="27">
        <v>5.25</v>
      </c>
      <c r="I56" s="17">
        <f t="shared" si="1"/>
        <v>351.25</v>
      </c>
      <c r="J56" s="19">
        <f t="shared" si="8"/>
        <v>21.75</v>
      </c>
    </row>
    <row r="57" spans="1:10" ht="13.5">
      <c r="A57" s="20">
        <v>40631</v>
      </c>
      <c r="B57" s="12" t="s">
        <v>20</v>
      </c>
      <c r="C57" s="13">
        <v>130</v>
      </c>
      <c r="D57" s="14">
        <v>208</v>
      </c>
      <c r="E57" s="15"/>
      <c r="G57" s="16" t="s">
        <v>80</v>
      </c>
      <c r="H57" s="25">
        <v>4</v>
      </c>
      <c r="I57" s="17">
        <f t="shared" si="1"/>
        <v>355.25</v>
      </c>
      <c r="J57" s="19">
        <f t="shared" si="8"/>
        <v>25.75</v>
      </c>
    </row>
    <row r="58" spans="1:10" ht="13.5">
      <c r="A58" s="20">
        <v>40632</v>
      </c>
      <c r="B58" s="21" t="s">
        <v>22</v>
      </c>
      <c r="C58" s="13">
        <v>129</v>
      </c>
      <c r="D58" s="14">
        <v>207</v>
      </c>
      <c r="E58" s="15"/>
      <c r="G58" s="16" t="s">
        <v>81</v>
      </c>
      <c r="H58" s="25">
        <v>5</v>
      </c>
      <c r="I58" s="17">
        <f t="shared" si="1"/>
        <v>360.25</v>
      </c>
      <c r="J58" s="19">
        <f t="shared" si="8"/>
        <v>30.75</v>
      </c>
    </row>
    <row r="59" spans="1:10" ht="27">
      <c r="A59" s="20">
        <v>40633</v>
      </c>
      <c r="B59" s="21" t="s">
        <v>24</v>
      </c>
      <c r="C59" s="13">
        <v>128</v>
      </c>
      <c r="D59" s="14">
        <v>206</v>
      </c>
      <c r="E59" s="15"/>
      <c r="G59" s="16" t="s">
        <v>82</v>
      </c>
      <c r="H59" s="25">
        <v>7</v>
      </c>
      <c r="I59" s="17">
        <f t="shared" si="1"/>
        <v>367.25</v>
      </c>
      <c r="J59" s="19">
        <f t="shared" si="8"/>
        <v>37.75</v>
      </c>
    </row>
    <row r="60" spans="1:10" ht="13.5">
      <c r="A60" s="20">
        <v>40634</v>
      </c>
      <c r="B60" s="21" t="s">
        <v>25</v>
      </c>
      <c r="C60" s="13">
        <v>127</v>
      </c>
      <c r="D60" s="14">
        <v>205</v>
      </c>
      <c r="E60" s="15"/>
      <c r="H60" s="27">
        <v>1</v>
      </c>
      <c r="I60" s="17">
        <f t="shared" si="1"/>
        <v>368.25</v>
      </c>
      <c r="J60" s="22">
        <f t="shared" si="8"/>
        <v>38.75</v>
      </c>
    </row>
    <row r="61" spans="1:10" ht="27">
      <c r="A61" s="11">
        <v>40635</v>
      </c>
      <c r="B61" s="12" t="s">
        <v>27</v>
      </c>
      <c r="C61" s="13">
        <v>126</v>
      </c>
      <c r="D61" s="14">
        <v>204</v>
      </c>
      <c r="E61" s="15" t="s">
        <v>83</v>
      </c>
      <c r="F61" s="16" t="s">
        <v>84</v>
      </c>
      <c r="G61" s="16" t="s">
        <v>85</v>
      </c>
      <c r="H61" s="27">
        <v>8.5</v>
      </c>
      <c r="I61" s="17">
        <f t="shared" si="1"/>
        <v>376.75</v>
      </c>
      <c r="J61" s="18">
        <f>+H61</f>
        <v>8.5</v>
      </c>
    </row>
    <row r="62" spans="1:10" ht="13.5">
      <c r="A62" s="11">
        <v>40636</v>
      </c>
      <c r="B62" s="12" t="s">
        <v>31</v>
      </c>
      <c r="C62" s="13">
        <v>125</v>
      </c>
      <c r="D62" s="14">
        <v>203</v>
      </c>
      <c r="E62" s="15"/>
      <c r="G62" s="16" t="s">
        <v>86</v>
      </c>
      <c r="H62" s="27">
        <v>5.75</v>
      </c>
      <c r="I62" s="17">
        <f t="shared" si="1"/>
        <v>382.5</v>
      </c>
      <c r="J62" s="19">
        <f aca="true" t="shared" si="9" ref="J62:J67">J61+H62</f>
        <v>14.25</v>
      </c>
    </row>
    <row r="63" spans="1:10" ht="27">
      <c r="A63" s="20">
        <v>40637</v>
      </c>
      <c r="B63" s="21" t="s">
        <v>18</v>
      </c>
      <c r="C63" s="13">
        <v>124</v>
      </c>
      <c r="D63" s="14">
        <v>202</v>
      </c>
      <c r="E63" s="15" t="s">
        <v>87</v>
      </c>
      <c r="G63" s="16" t="s">
        <v>88</v>
      </c>
      <c r="H63" s="27">
        <v>5</v>
      </c>
      <c r="I63" s="17">
        <f t="shared" si="1"/>
        <v>387.5</v>
      </c>
      <c r="J63" s="19">
        <f t="shared" si="9"/>
        <v>19.25</v>
      </c>
    </row>
    <row r="64" spans="1:10" ht="27">
      <c r="A64" s="20">
        <v>40638</v>
      </c>
      <c r="B64" s="21" t="s">
        <v>20</v>
      </c>
      <c r="C64" s="13">
        <v>123</v>
      </c>
      <c r="D64" s="14">
        <v>201</v>
      </c>
      <c r="E64" s="15"/>
      <c r="G64" s="16" t="s">
        <v>89</v>
      </c>
      <c r="H64" s="27">
        <v>5</v>
      </c>
      <c r="I64" s="17">
        <f t="shared" si="1"/>
        <v>392.5</v>
      </c>
      <c r="J64" s="19">
        <f t="shared" si="9"/>
        <v>24.25</v>
      </c>
    </row>
    <row r="65" spans="1:10" ht="27">
      <c r="A65" s="20">
        <v>40639</v>
      </c>
      <c r="B65" s="21" t="s">
        <v>22</v>
      </c>
      <c r="C65" s="13">
        <v>122</v>
      </c>
      <c r="D65" s="14">
        <v>200</v>
      </c>
      <c r="E65" s="15"/>
      <c r="G65" s="16" t="s">
        <v>90</v>
      </c>
      <c r="H65" s="27">
        <v>5</v>
      </c>
      <c r="I65" s="17">
        <f t="shared" si="1"/>
        <v>397.5</v>
      </c>
      <c r="J65" s="19">
        <f t="shared" si="9"/>
        <v>29.25</v>
      </c>
    </row>
    <row r="66" spans="1:10" ht="13.5">
      <c r="A66" s="20">
        <v>40640</v>
      </c>
      <c r="B66" s="21" t="s">
        <v>24</v>
      </c>
      <c r="C66" s="13">
        <v>121</v>
      </c>
      <c r="D66" s="14">
        <v>199</v>
      </c>
      <c r="E66" s="15"/>
      <c r="G66" s="16" t="s">
        <v>91</v>
      </c>
      <c r="H66" s="27">
        <v>2.25</v>
      </c>
      <c r="I66" s="17">
        <f t="shared" si="1"/>
        <v>399.75</v>
      </c>
      <c r="J66" s="19">
        <f t="shared" si="9"/>
        <v>31.5</v>
      </c>
    </row>
    <row r="67" spans="1:10" ht="40.5">
      <c r="A67" s="20">
        <v>40641</v>
      </c>
      <c r="B67" s="21" t="s">
        <v>25</v>
      </c>
      <c r="C67" s="13">
        <v>120</v>
      </c>
      <c r="D67" s="14">
        <v>198</v>
      </c>
      <c r="E67" s="8" t="s">
        <v>92</v>
      </c>
      <c r="G67" s="16" t="s">
        <v>93</v>
      </c>
      <c r="H67" s="25">
        <v>7.5</v>
      </c>
      <c r="I67" s="17">
        <f t="shared" si="1"/>
        <v>407.25</v>
      </c>
      <c r="J67" s="22">
        <f t="shared" si="9"/>
        <v>39</v>
      </c>
    </row>
    <row r="68" spans="1:10" ht="13.5">
      <c r="A68" s="11">
        <v>40642</v>
      </c>
      <c r="B68" s="12" t="s">
        <v>27</v>
      </c>
      <c r="C68" s="13">
        <v>119</v>
      </c>
      <c r="D68" s="14">
        <v>197</v>
      </c>
      <c r="E68" s="15" t="s">
        <v>94</v>
      </c>
      <c r="H68" s="25">
        <v>10</v>
      </c>
      <c r="I68" s="17">
        <f t="shared" si="1"/>
        <v>417.25</v>
      </c>
      <c r="J68" s="18">
        <f>+H68</f>
        <v>10</v>
      </c>
    </row>
    <row r="69" spans="1:10" ht="13.5">
      <c r="A69" s="11">
        <v>40643</v>
      </c>
      <c r="B69" s="12" t="s">
        <v>31</v>
      </c>
      <c r="C69" s="13">
        <v>118</v>
      </c>
      <c r="D69" s="14">
        <v>196</v>
      </c>
      <c r="E69" s="15"/>
      <c r="H69" s="25">
        <v>1.25</v>
      </c>
      <c r="I69" s="17">
        <f t="shared" si="1"/>
        <v>418.5</v>
      </c>
      <c r="J69" s="19">
        <f aca="true" t="shared" si="10" ref="J69:J74">J68+H69</f>
        <v>11.25</v>
      </c>
    </row>
    <row r="70" spans="1:10" ht="13.5">
      <c r="A70" s="20">
        <v>40644</v>
      </c>
      <c r="B70" s="21" t="s">
        <v>18</v>
      </c>
      <c r="C70" s="13">
        <v>117</v>
      </c>
      <c r="D70" s="14">
        <v>195</v>
      </c>
      <c r="E70" s="15"/>
      <c r="G70" s="16" t="s">
        <v>95</v>
      </c>
      <c r="H70" s="25">
        <v>3</v>
      </c>
      <c r="I70" s="17">
        <f t="shared" si="1"/>
        <v>421.5</v>
      </c>
      <c r="J70" s="19">
        <f t="shared" si="10"/>
        <v>14.25</v>
      </c>
    </row>
    <row r="71" spans="1:10" ht="40.5">
      <c r="A71" s="20">
        <v>40645</v>
      </c>
      <c r="B71" s="21" t="s">
        <v>20</v>
      </c>
      <c r="C71" s="13">
        <v>116</v>
      </c>
      <c r="D71" s="14">
        <v>194</v>
      </c>
      <c r="E71" s="15"/>
      <c r="G71" s="16" t="s">
        <v>96</v>
      </c>
      <c r="H71" s="25">
        <v>4.5</v>
      </c>
      <c r="I71" s="17">
        <f aca="true" t="shared" si="11" ref="I71:I134">+I70+H71</f>
        <v>426</v>
      </c>
      <c r="J71" s="19">
        <f t="shared" si="10"/>
        <v>18.75</v>
      </c>
    </row>
    <row r="72" spans="1:10" ht="27">
      <c r="A72" s="20">
        <v>40646</v>
      </c>
      <c r="B72" s="21" t="s">
        <v>22</v>
      </c>
      <c r="C72" s="13">
        <v>115</v>
      </c>
      <c r="D72" s="14">
        <v>193</v>
      </c>
      <c r="E72" s="15"/>
      <c r="G72" s="16" t="s">
        <v>97</v>
      </c>
      <c r="H72" s="25">
        <v>6.25</v>
      </c>
      <c r="I72" s="17">
        <f t="shared" si="11"/>
        <v>432.25</v>
      </c>
      <c r="J72" s="19">
        <f t="shared" si="10"/>
        <v>25</v>
      </c>
    </row>
    <row r="73" spans="1:10" ht="27">
      <c r="A73" s="20">
        <v>40647</v>
      </c>
      <c r="B73" s="21" t="s">
        <v>24</v>
      </c>
      <c r="C73" s="13">
        <v>114</v>
      </c>
      <c r="D73" s="14">
        <v>192</v>
      </c>
      <c r="E73" s="15"/>
      <c r="G73" s="16" t="s">
        <v>98</v>
      </c>
      <c r="H73" s="25">
        <v>4.5</v>
      </c>
      <c r="I73" s="17">
        <f t="shared" si="11"/>
        <v>436.75</v>
      </c>
      <c r="J73" s="19">
        <f t="shared" si="10"/>
        <v>29.5</v>
      </c>
    </row>
    <row r="74" spans="1:10" ht="27">
      <c r="A74" s="20">
        <v>40648</v>
      </c>
      <c r="B74" s="21" t="s">
        <v>25</v>
      </c>
      <c r="C74" s="13">
        <v>113</v>
      </c>
      <c r="D74" s="14">
        <v>191</v>
      </c>
      <c r="E74" s="15"/>
      <c r="G74" s="16" t="s">
        <v>99</v>
      </c>
      <c r="H74" s="27">
        <v>5</v>
      </c>
      <c r="I74" s="17">
        <f t="shared" si="11"/>
        <v>441.75</v>
      </c>
      <c r="J74" s="22">
        <f t="shared" si="10"/>
        <v>34.5</v>
      </c>
    </row>
    <row r="75" spans="1:10" ht="13.5">
      <c r="A75" s="11">
        <v>40649</v>
      </c>
      <c r="B75" s="12" t="s">
        <v>27</v>
      </c>
      <c r="C75" s="13">
        <v>112</v>
      </c>
      <c r="D75" s="14">
        <v>190</v>
      </c>
      <c r="E75" s="15" t="s">
        <v>100</v>
      </c>
      <c r="G75" s="16" t="s">
        <v>101</v>
      </c>
      <c r="H75" s="27">
        <v>10</v>
      </c>
      <c r="I75" s="17">
        <f t="shared" si="11"/>
        <v>451.75</v>
      </c>
      <c r="J75" s="18">
        <f>+H75</f>
        <v>10</v>
      </c>
    </row>
    <row r="76" spans="1:10" ht="13.5">
      <c r="A76" s="11">
        <v>40650</v>
      </c>
      <c r="B76" s="12" t="s">
        <v>31</v>
      </c>
      <c r="C76" s="13">
        <v>111</v>
      </c>
      <c r="D76" s="14">
        <v>189</v>
      </c>
      <c r="E76" s="15"/>
      <c r="G76" s="16" t="s">
        <v>102</v>
      </c>
      <c r="H76" s="27">
        <v>5</v>
      </c>
      <c r="I76" s="17">
        <f t="shared" si="11"/>
        <v>456.75</v>
      </c>
      <c r="J76" s="19">
        <f aca="true" t="shared" si="12" ref="J76:J81">J75+H76</f>
        <v>15</v>
      </c>
    </row>
    <row r="77" spans="1:10" ht="13.5">
      <c r="A77" s="20">
        <v>40651</v>
      </c>
      <c r="B77" s="26" t="s">
        <v>18</v>
      </c>
      <c r="C77" s="13">
        <v>110</v>
      </c>
      <c r="D77" s="14">
        <v>188</v>
      </c>
      <c r="E77" s="15"/>
      <c r="G77" s="16" t="s">
        <v>103</v>
      </c>
      <c r="H77" s="27">
        <v>5.5</v>
      </c>
      <c r="I77" s="17">
        <f t="shared" si="11"/>
        <v>462.25</v>
      </c>
      <c r="J77" s="19">
        <f t="shared" si="12"/>
        <v>20.5</v>
      </c>
    </row>
    <row r="78" spans="1:10" ht="27">
      <c r="A78" s="20">
        <v>40652</v>
      </c>
      <c r="B78" s="21" t="s">
        <v>20</v>
      </c>
      <c r="C78" s="13">
        <v>109</v>
      </c>
      <c r="D78" s="14">
        <v>187</v>
      </c>
      <c r="E78" s="15"/>
      <c r="G78" s="16" t="s">
        <v>104</v>
      </c>
      <c r="H78" s="27">
        <v>5</v>
      </c>
      <c r="I78" s="17">
        <f t="shared" si="11"/>
        <v>467.25</v>
      </c>
      <c r="J78" s="19">
        <f t="shared" si="12"/>
        <v>25.5</v>
      </c>
    </row>
    <row r="79" spans="1:10" ht="13.5">
      <c r="A79" s="20">
        <v>40653</v>
      </c>
      <c r="B79" s="21" t="s">
        <v>22</v>
      </c>
      <c r="C79" s="13">
        <v>108</v>
      </c>
      <c r="D79" s="14">
        <v>186</v>
      </c>
      <c r="E79" s="15"/>
      <c r="H79" s="27">
        <v>0.25</v>
      </c>
      <c r="I79" s="17">
        <f t="shared" si="11"/>
        <v>467.5</v>
      </c>
      <c r="J79" s="19">
        <f t="shared" si="12"/>
        <v>25.75</v>
      </c>
    </row>
    <row r="80" spans="1:10" ht="13.5">
      <c r="A80" s="20">
        <v>40654</v>
      </c>
      <c r="B80" s="21" t="s">
        <v>24</v>
      </c>
      <c r="C80" s="13">
        <v>107</v>
      </c>
      <c r="D80" s="14">
        <v>185</v>
      </c>
      <c r="E80" s="15"/>
      <c r="G80" s="16" t="s">
        <v>105</v>
      </c>
      <c r="H80" s="27">
        <v>4</v>
      </c>
      <c r="I80" s="17">
        <f t="shared" si="11"/>
        <v>471.5</v>
      </c>
      <c r="J80" s="19">
        <f t="shared" si="12"/>
        <v>29.75</v>
      </c>
    </row>
    <row r="81" spans="1:10" ht="27">
      <c r="A81" s="20">
        <v>40655</v>
      </c>
      <c r="B81" s="21" t="s">
        <v>25</v>
      </c>
      <c r="C81" s="13">
        <v>106</v>
      </c>
      <c r="D81" s="14">
        <v>184</v>
      </c>
      <c r="E81" s="15"/>
      <c r="G81" s="16" t="s">
        <v>106</v>
      </c>
      <c r="H81" s="25">
        <v>5.5</v>
      </c>
      <c r="I81" s="17">
        <f t="shared" si="11"/>
        <v>477</v>
      </c>
      <c r="J81" s="22">
        <f t="shared" si="12"/>
        <v>35.25</v>
      </c>
    </row>
    <row r="82" spans="1:10" ht="13.5">
      <c r="A82" s="11">
        <v>40656</v>
      </c>
      <c r="B82" s="12" t="s">
        <v>27</v>
      </c>
      <c r="C82" s="13">
        <v>105</v>
      </c>
      <c r="D82" s="14">
        <v>183</v>
      </c>
      <c r="E82" s="15" t="s">
        <v>107</v>
      </c>
      <c r="F82" s="16" t="s">
        <v>108</v>
      </c>
      <c r="H82" s="25">
        <v>10</v>
      </c>
      <c r="I82" s="17">
        <f t="shared" si="11"/>
        <v>487</v>
      </c>
      <c r="J82" s="18">
        <f>+H82</f>
        <v>10</v>
      </c>
    </row>
    <row r="83" spans="1:10" ht="40.5">
      <c r="A83" s="11">
        <v>40657</v>
      </c>
      <c r="B83" s="12" t="s">
        <v>31</v>
      </c>
      <c r="C83" s="13">
        <v>104</v>
      </c>
      <c r="D83" s="14">
        <v>182</v>
      </c>
      <c r="E83" s="15"/>
      <c r="G83" s="16" t="s">
        <v>109</v>
      </c>
      <c r="H83" s="25">
        <v>6</v>
      </c>
      <c r="I83" s="17">
        <f t="shared" si="11"/>
        <v>493</v>
      </c>
      <c r="J83" s="19">
        <f aca="true" t="shared" si="13" ref="J83:J88">J82+H83</f>
        <v>16</v>
      </c>
    </row>
    <row r="84" spans="1:10" ht="13.5">
      <c r="A84" s="20">
        <v>40658</v>
      </c>
      <c r="B84" s="21" t="s">
        <v>18</v>
      </c>
      <c r="C84" s="13">
        <v>103</v>
      </c>
      <c r="D84" s="14">
        <v>181</v>
      </c>
      <c r="E84" s="15"/>
      <c r="G84" s="16" t="s">
        <v>110</v>
      </c>
      <c r="H84" s="25">
        <v>4</v>
      </c>
      <c r="I84" s="17">
        <f t="shared" si="11"/>
        <v>497</v>
      </c>
      <c r="J84" s="19">
        <f t="shared" si="13"/>
        <v>20</v>
      </c>
    </row>
    <row r="85" spans="1:10" ht="27">
      <c r="A85" s="20">
        <v>40659</v>
      </c>
      <c r="B85" s="21" t="s">
        <v>20</v>
      </c>
      <c r="C85" s="13">
        <v>102</v>
      </c>
      <c r="D85" s="14">
        <v>180</v>
      </c>
      <c r="E85" s="15"/>
      <c r="G85" s="16" t="s">
        <v>111</v>
      </c>
      <c r="H85" s="25">
        <v>4.75</v>
      </c>
      <c r="I85" s="17">
        <f t="shared" si="11"/>
        <v>501.75</v>
      </c>
      <c r="J85" s="19">
        <f t="shared" si="13"/>
        <v>24.75</v>
      </c>
    </row>
    <row r="86" spans="1:10" ht="13.5">
      <c r="A86" s="20">
        <v>40660</v>
      </c>
      <c r="B86" s="21" t="s">
        <v>22</v>
      </c>
      <c r="C86" s="13">
        <v>101</v>
      </c>
      <c r="D86" s="14">
        <v>179</v>
      </c>
      <c r="E86" s="15" t="s">
        <v>112</v>
      </c>
      <c r="G86" s="16" t="s">
        <v>113</v>
      </c>
      <c r="H86" s="25">
        <v>4</v>
      </c>
      <c r="I86" s="17">
        <f t="shared" si="11"/>
        <v>505.75</v>
      </c>
      <c r="J86" s="19">
        <f t="shared" si="13"/>
        <v>28.75</v>
      </c>
    </row>
    <row r="87" spans="1:10" ht="27">
      <c r="A87" s="20">
        <v>40661</v>
      </c>
      <c r="B87" s="21" t="s">
        <v>24</v>
      </c>
      <c r="C87" s="13">
        <v>100</v>
      </c>
      <c r="D87" s="14">
        <v>178</v>
      </c>
      <c r="E87" s="15"/>
      <c r="G87" s="16" t="s">
        <v>114</v>
      </c>
      <c r="H87" s="25">
        <v>4.25</v>
      </c>
      <c r="I87" s="17">
        <f t="shared" si="11"/>
        <v>510</v>
      </c>
      <c r="J87" s="19">
        <f t="shared" si="13"/>
        <v>33</v>
      </c>
    </row>
    <row r="88" spans="1:10" ht="27">
      <c r="A88" s="11">
        <v>40662</v>
      </c>
      <c r="B88" s="12" t="s">
        <v>25</v>
      </c>
      <c r="C88" s="13">
        <v>99</v>
      </c>
      <c r="D88" s="14">
        <v>177</v>
      </c>
      <c r="E88" s="15"/>
      <c r="G88" s="16" t="s">
        <v>115</v>
      </c>
      <c r="H88" s="28">
        <v>8</v>
      </c>
      <c r="I88" s="17">
        <f t="shared" si="11"/>
        <v>518</v>
      </c>
      <c r="J88" s="22">
        <f t="shared" si="13"/>
        <v>41</v>
      </c>
    </row>
    <row r="89" spans="1:10" ht="27">
      <c r="A89" s="11">
        <v>40663</v>
      </c>
      <c r="B89" s="12" t="s">
        <v>27</v>
      </c>
      <c r="C89" s="13">
        <v>98</v>
      </c>
      <c r="D89" s="14">
        <v>176</v>
      </c>
      <c r="E89" s="16" t="s">
        <v>116</v>
      </c>
      <c r="G89" s="16" t="s">
        <v>117</v>
      </c>
      <c r="H89" s="28">
        <v>6.5</v>
      </c>
      <c r="I89" s="17">
        <f t="shared" si="11"/>
        <v>524.5</v>
      </c>
      <c r="J89" s="18">
        <f>+H89</f>
        <v>6.5</v>
      </c>
    </row>
    <row r="90" spans="1:10" ht="54">
      <c r="A90" s="11">
        <v>40664</v>
      </c>
      <c r="B90" s="12" t="s">
        <v>31</v>
      </c>
      <c r="C90" s="13">
        <v>97</v>
      </c>
      <c r="D90" s="14">
        <v>175</v>
      </c>
      <c r="E90" s="1" t="s">
        <v>118</v>
      </c>
      <c r="G90" s="16" t="s">
        <v>119</v>
      </c>
      <c r="H90" s="25">
        <v>6</v>
      </c>
      <c r="I90" s="17">
        <f t="shared" si="11"/>
        <v>530.5</v>
      </c>
      <c r="J90" s="19">
        <f aca="true" t="shared" si="14" ref="J90:J95">J89+H90</f>
        <v>12.5</v>
      </c>
    </row>
    <row r="91" spans="1:10" ht="27">
      <c r="A91" s="20">
        <v>40665</v>
      </c>
      <c r="B91" s="21" t="s">
        <v>18</v>
      </c>
      <c r="C91" s="13">
        <v>96</v>
      </c>
      <c r="D91" s="14">
        <v>174</v>
      </c>
      <c r="E91" s="15"/>
      <c r="G91" s="16" t="s">
        <v>120</v>
      </c>
      <c r="H91" s="25">
        <v>4.5</v>
      </c>
      <c r="I91" s="17">
        <f t="shared" si="11"/>
        <v>535</v>
      </c>
      <c r="J91" s="19">
        <f t="shared" si="14"/>
        <v>17</v>
      </c>
    </row>
    <row r="92" spans="1:10" ht="40.5">
      <c r="A92" s="11">
        <v>40666</v>
      </c>
      <c r="B92" s="12" t="s">
        <v>20</v>
      </c>
      <c r="C92" s="13">
        <v>95</v>
      </c>
      <c r="D92" s="14">
        <v>173</v>
      </c>
      <c r="E92" s="15"/>
      <c r="G92" s="16" t="s">
        <v>121</v>
      </c>
      <c r="H92" s="25">
        <v>6.75</v>
      </c>
      <c r="I92" s="17">
        <f t="shared" si="11"/>
        <v>541.75</v>
      </c>
      <c r="J92" s="19">
        <f t="shared" si="14"/>
        <v>23.75</v>
      </c>
    </row>
    <row r="93" spans="1:10" ht="13.5">
      <c r="A93" s="11">
        <v>40667</v>
      </c>
      <c r="B93" s="12" t="s">
        <v>22</v>
      </c>
      <c r="C93" s="13">
        <v>94</v>
      </c>
      <c r="D93" s="14">
        <v>172</v>
      </c>
      <c r="E93" s="15" t="s">
        <v>122</v>
      </c>
      <c r="G93" s="16" t="s">
        <v>123</v>
      </c>
      <c r="H93" s="25">
        <v>9.5</v>
      </c>
      <c r="I93" s="17">
        <f t="shared" si="11"/>
        <v>551.25</v>
      </c>
      <c r="J93" s="19">
        <f t="shared" si="14"/>
        <v>33.25</v>
      </c>
    </row>
    <row r="94" spans="1:10" ht="54">
      <c r="A94" s="11">
        <v>40668</v>
      </c>
      <c r="B94" s="12" t="s">
        <v>24</v>
      </c>
      <c r="C94" s="13">
        <v>93</v>
      </c>
      <c r="D94" s="14">
        <v>171</v>
      </c>
      <c r="E94" s="15" t="s">
        <v>124</v>
      </c>
      <c r="F94" s="16" t="s">
        <v>125</v>
      </c>
      <c r="G94" s="16" t="s">
        <v>126</v>
      </c>
      <c r="H94" s="25">
        <v>8.75</v>
      </c>
      <c r="I94" s="17">
        <f t="shared" si="11"/>
        <v>560</v>
      </c>
      <c r="J94" s="19">
        <f t="shared" si="14"/>
        <v>42</v>
      </c>
    </row>
    <row r="95" spans="1:10" ht="13.5">
      <c r="A95" s="20">
        <v>40669</v>
      </c>
      <c r="B95" s="21" t="s">
        <v>25</v>
      </c>
      <c r="C95" s="13">
        <v>92</v>
      </c>
      <c r="D95" s="14">
        <v>170</v>
      </c>
      <c r="G95" s="15" t="s">
        <v>127</v>
      </c>
      <c r="H95" s="25">
        <v>3</v>
      </c>
      <c r="I95" s="17">
        <f t="shared" si="11"/>
        <v>563</v>
      </c>
      <c r="J95" s="22">
        <f t="shared" si="14"/>
        <v>45</v>
      </c>
    </row>
    <row r="96" spans="1:10" ht="13.5">
      <c r="A96" s="11">
        <v>40670</v>
      </c>
      <c r="B96" s="12" t="s">
        <v>27</v>
      </c>
      <c r="C96" s="13">
        <v>91</v>
      </c>
      <c r="D96" s="14">
        <v>169</v>
      </c>
      <c r="G96" s="16" t="s">
        <v>128</v>
      </c>
      <c r="H96" s="25">
        <v>6</v>
      </c>
      <c r="I96" s="17">
        <f t="shared" si="11"/>
        <v>569</v>
      </c>
      <c r="J96" s="18">
        <f>+H96</f>
        <v>6</v>
      </c>
    </row>
    <row r="97" spans="1:10" ht="27">
      <c r="A97" s="11">
        <v>40671</v>
      </c>
      <c r="B97" s="12" t="s">
        <v>31</v>
      </c>
      <c r="C97" s="13">
        <v>90</v>
      </c>
      <c r="D97" s="14">
        <v>168</v>
      </c>
      <c r="G97" s="16" t="s">
        <v>129</v>
      </c>
      <c r="H97" s="27">
        <v>7.5</v>
      </c>
      <c r="I97" s="17">
        <f t="shared" si="11"/>
        <v>576.5</v>
      </c>
      <c r="J97" s="19">
        <f aca="true" t="shared" si="15" ref="J97:J102">J96+H97</f>
        <v>13.5</v>
      </c>
    </row>
    <row r="98" spans="1:10" ht="27">
      <c r="A98" s="20">
        <v>40672</v>
      </c>
      <c r="B98" s="21" t="s">
        <v>18</v>
      </c>
      <c r="C98" s="13">
        <v>89</v>
      </c>
      <c r="D98" s="14">
        <v>167</v>
      </c>
      <c r="E98" s="15"/>
      <c r="G98" s="16" t="s">
        <v>130</v>
      </c>
      <c r="H98" s="27">
        <v>5</v>
      </c>
      <c r="I98" s="17">
        <f t="shared" si="11"/>
        <v>581.5</v>
      </c>
      <c r="J98" s="19">
        <f t="shared" si="15"/>
        <v>18.5</v>
      </c>
    </row>
    <row r="99" spans="1:10" ht="40.5">
      <c r="A99" s="20">
        <v>40673</v>
      </c>
      <c r="B99" s="21" t="s">
        <v>20</v>
      </c>
      <c r="C99" s="13">
        <v>88</v>
      </c>
      <c r="D99" s="14">
        <v>166</v>
      </c>
      <c r="E99" s="15"/>
      <c r="G99" s="16" t="s">
        <v>131</v>
      </c>
      <c r="H99" s="27">
        <v>4</v>
      </c>
      <c r="I99" s="17">
        <f t="shared" si="11"/>
        <v>585.5</v>
      </c>
      <c r="J99" s="19">
        <f t="shared" si="15"/>
        <v>22.5</v>
      </c>
    </row>
    <row r="100" spans="1:10" ht="27">
      <c r="A100" s="20">
        <v>40674</v>
      </c>
      <c r="B100" s="21" t="s">
        <v>22</v>
      </c>
      <c r="C100" s="13">
        <v>87</v>
      </c>
      <c r="D100" s="14">
        <v>165</v>
      </c>
      <c r="E100" s="15"/>
      <c r="G100" s="16" t="s">
        <v>132</v>
      </c>
      <c r="H100" s="27">
        <v>3</v>
      </c>
      <c r="I100" s="17">
        <f t="shared" si="11"/>
        <v>588.5</v>
      </c>
      <c r="J100" s="19">
        <f t="shared" si="15"/>
        <v>25.5</v>
      </c>
    </row>
    <row r="101" spans="1:10" ht="27">
      <c r="A101" s="20">
        <v>40675</v>
      </c>
      <c r="B101" s="21" t="s">
        <v>24</v>
      </c>
      <c r="C101" s="13">
        <v>86</v>
      </c>
      <c r="D101" s="14">
        <v>164</v>
      </c>
      <c r="E101" s="15"/>
      <c r="G101" s="16" t="s">
        <v>133</v>
      </c>
      <c r="H101" s="27">
        <v>3</v>
      </c>
      <c r="I101" s="17">
        <f t="shared" si="11"/>
        <v>591.5</v>
      </c>
      <c r="J101" s="19">
        <f t="shared" si="15"/>
        <v>28.5</v>
      </c>
    </row>
    <row r="102" spans="1:10" ht="27">
      <c r="A102" s="20">
        <v>40676</v>
      </c>
      <c r="B102" s="21" t="s">
        <v>25</v>
      </c>
      <c r="C102" s="13">
        <v>85</v>
      </c>
      <c r="D102" s="14">
        <v>163</v>
      </c>
      <c r="E102" s="15"/>
      <c r="G102" s="16" t="s">
        <v>134</v>
      </c>
      <c r="H102" s="27">
        <v>4</v>
      </c>
      <c r="I102" s="17">
        <f t="shared" si="11"/>
        <v>595.5</v>
      </c>
      <c r="J102" s="22">
        <f t="shared" si="15"/>
        <v>32.5</v>
      </c>
    </row>
    <row r="103" spans="1:10" ht="13.5">
      <c r="A103" s="11">
        <v>40677</v>
      </c>
      <c r="B103" s="12" t="s">
        <v>27</v>
      </c>
      <c r="C103" s="13">
        <v>84</v>
      </c>
      <c r="D103" s="14">
        <v>162</v>
      </c>
      <c r="E103" s="15" t="s">
        <v>135</v>
      </c>
      <c r="G103" s="16" t="s">
        <v>136</v>
      </c>
      <c r="H103" s="27">
        <v>9</v>
      </c>
      <c r="I103" s="17">
        <f t="shared" si="11"/>
        <v>604.5</v>
      </c>
      <c r="J103" s="18">
        <f>+H103</f>
        <v>9</v>
      </c>
    </row>
    <row r="104" spans="1:10" ht="27">
      <c r="A104" s="11">
        <v>40678</v>
      </c>
      <c r="B104" s="12" t="s">
        <v>31</v>
      </c>
      <c r="C104" s="13">
        <v>83</v>
      </c>
      <c r="D104" s="14">
        <v>161</v>
      </c>
      <c r="E104" s="15"/>
      <c r="G104" s="16" t="s">
        <v>137</v>
      </c>
      <c r="H104" s="25">
        <v>10.5</v>
      </c>
      <c r="I104" s="17">
        <f t="shared" si="11"/>
        <v>615</v>
      </c>
      <c r="J104" s="19">
        <f aca="true" t="shared" si="16" ref="J104:J109">J103+H104</f>
        <v>19.5</v>
      </c>
    </row>
    <row r="105" spans="1:10" ht="27">
      <c r="A105" s="20">
        <v>40679</v>
      </c>
      <c r="B105" s="21" t="s">
        <v>18</v>
      </c>
      <c r="C105" s="13">
        <v>82</v>
      </c>
      <c r="D105" s="14">
        <v>160</v>
      </c>
      <c r="E105" s="15"/>
      <c r="G105" s="16" t="s">
        <v>138</v>
      </c>
      <c r="H105" s="25">
        <v>4</v>
      </c>
      <c r="I105" s="17">
        <f t="shared" si="11"/>
        <v>619</v>
      </c>
      <c r="J105" s="19">
        <f t="shared" si="16"/>
        <v>23.5</v>
      </c>
    </row>
    <row r="106" spans="1:10" ht="13.5">
      <c r="A106" s="20">
        <v>40680</v>
      </c>
      <c r="B106" s="21" t="s">
        <v>20</v>
      </c>
      <c r="C106" s="13">
        <v>81</v>
      </c>
      <c r="D106" s="14">
        <v>159</v>
      </c>
      <c r="E106" s="15"/>
      <c r="G106" s="16" t="s">
        <v>139</v>
      </c>
      <c r="H106" s="25">
        <v>4</v>
      </c>
      <c r="I106" s="17">
        <f t="shared" si="11"/>
        <v>623</v>
      </c>
      <c r="J106" s="19">
        <f t="shared" si="16"/>
        <v>27.5</v>
      </c>
    </row>
    <row r="107" spans="1:10" ht="27">
      <c r="A107" s="20">
        <v>40681</v>
      </c>
      <c r="B107" s="26" t="s">
        <v>22</v>
      </c>
      <c r="C107" s="13">
        <v>80</v>
      </c>
      <c r="D107" s="14">
        <v>158</v>
      </c>
      <c r="E107" s="15"/>
      <c r="G107" s="16" t="s">
        <v>140</v>
      </c>
      <c r="H107" s="25">
        <v>6</v>
      </c>
      <c r="I107" s="17">
        <f t="shared" si="11"/>
        <v>629</v>
      </c>
      <c r="J107" s="19">
        <f t="shared" si="16"/>
        <v>33.5</v>
      </c>
    </row>
    <row r="108" spans="1:10" ht="27">
      <c r="A108" s="20">
        <v>40682</v>
      </c>
      <c r="B108" s="21" t="s">
        <v>24</v>
      </c>
      <c r="C108" s="13">
        <v>79</v>
      </c>
      <c r="D108" s="14">
        <v>157</v>
      </c>
      <c r="E108" s="15"/>
      <c r="G108" s="16" t="s">
        <v>141</v>
      </c>
      <c r="H108" s="25">
        <v>3</v>
      </c>
      <c r="I108" s="17">
        <f t="shared" si="11"/>
        <v>632</v>
      </c>
      <c r="J108" s="19">
        <f t="shared" si="16"/>
        <v>36.5</v>
      </c>
    </row>
    <row r="109" spans="1:10" ht="13.5">
      <c r="A109" s="20">
        <v>40683</v>
      </c>
      <c r="B109" s="21" t="s">
        <v>25</v>
      </c>
      <c r="C109" s="13">
        <v>78</v>
      </c>
      <c r="D109" s="14">
        <v>156</v>
      </c>
      <c r="E109" s="15"/>
      <c r="G109" s="16" t="s">
        <v>142</v>
      </c>
      <c r="H109" s="25">
        <v>3.5</v>
      </c>
      <c r="I109" s="17">
        <f t="shared" si="11"/>
        <v>635.5</v>
      </c>
      <c r="J109" s="22">
        <f t="shared" si="16"/>
        <v>40</v>
      </c>
    </row>
    <row r="110" spans="1:10" ht="13.5">
      <c r="A110" s="11">
        <v>40684</v>
      </c>
      <c r="B110" s="12" t="s">
        <v>27</v>
      </c>
      <c r="C110" s="13">
        <v>77</v>
      </c>
      <c r="D110" s="14">
        <v>155</v>
      </c>
      <c r="E110" s="15" t="s">
        <v>143</v>
      </c>
      <c r="G110" s="16" t="s">
        <v>144</v>
      </c>
      <c r="H110" s="25">
        <v>7</v>
      </c>
      <c r="I110" s="17">
        <f t="shared" si="11"/>
        <v>642.5</v>
      </c>
      <c r="J110" s="18">
        <f>+H110</f>
        <v>7</v>
      </c>
    </row>
    <row r="111" spans="1:10" ht="27">
      <c r="A111" s="11">
        <v>40685</v>
      </c>
      <c r="B111" s="12" t="s">
        <v>31</v>
      </c>
      <c r="C111" s="13">
        <v>76</v>
      </c>
      <c r="D111" s="14">
        <v>154</v>
      </c>
      <c r="E111" s="15" t="s">
        <v>145</v>
      </c>
      <c r="F111" s="16" t="s">
        <v>146</v>
      </c>
      <c r="G111" s="16" t="s">
        <v>147</v>
      </c>
      <c r="H111" s="27">
        <v>3.25</v>
      </c>
      <c r="I111" s="17">
        <f t="shared" si="11"/>
        <v>645.75</v>
      </c>
      <c r="J111" s="19">
        <f aca="true" t="shared" si="17" ref="J111:J116">J110+H111</f>
        <v>10.25</v>
      </c>
    </row>
    <row r="112" spans="1:10" ht="13.5">
      <c r="A112" s="20">
        <v>40686</v>
      </c>
      <c r="B112" s="21" t="s">
        <v>18</v>
      </c>
      <c r="C112" s="13">
        <v>75</v>
      </c>
      <c r="D112" s="14">
        <v>153</v>
      </c>
      <c r="E112" s="15"/>
      <c r="G112" s="16" t="s">
        <v>148</v>
      </c>
      <c r="H112" s="27">
        <v>6.25</v>
      </c>
      <c r="I112" s="17">
        <f t="shared" si="11"/>
        <v>652</v>
      </c>
      <c r="J112" s="19">
        <f t="shared" si="17"/>
        <v>16.5</v>
      </c>
    </row>
    <row r="113" spans="1:10" ht="13.5">
      <c r="A113" s="20">
        <v>40687</v>
      </c>
      <c r="B113" s="21" t="s">
        <v>20</v>
      </c>
      <c r="C113" s="13">
        <v>74</v>
      </c>
      <c r="D113" s="14">
        <v>152</v>
      </c>
      <c r="E113" s="15"/>
      <c r="G113" s="16" t="s">
        <v>149</v>
      </c>
      <c r="H113" s="27">
        <v>4</v>
      </c>
      <c r="I113" s="17">
        <f t="shared" si="11"/>
        <v>656</v>
      </c>
      <c r="J113" s="19">
        <f t="shared" si="17"/>
        <v>20.5</v>
      </c>
    </row>
    <row r="114" spans="1:10" ht="13.5">
      <c r="A114" s="20">
        <v>40688</v>
      </c>
      <c r="B114" s="21" t="s">
        <v>22</v>
      </c>
      <c r="C114" s="13">
        <v>73</v>
      </c>
      <c r="D114" s="14">
        <v>151</v>
      </c>
      <c r="E114" s="15"/>
      <c r="G114" s="16" t="s">
        <v>150</v>
      </c>
      <c r="H114" s="27">
        <v>4</v>
      </c>
      <c r="I114" s="17">
        <f t="shared" si="11"/>
        <v>660</v>
      </c>
      <c r="J114" s="19">
        <f t="shared" si="17"/>
        <v>24.5</v>
      </c>
    </row>
    <row r="115" spans="1:10" ht="27">
      <c r="A115" s="20">
        <v>40689</v>
      </c>
      <c r="B115" s="21" t="s">
        <v>24</v>
      </c>
      <c r="C115" s="13">
        <v>72</v>
      </c>
      <c r="D115" s="14">
        <v>150</v>
      </c>
      <c r="E115" s="15"/>
      <c r="F115" s="15"/>
      <c r="G115" s="15" t="s">
        <v>151</v>
      </c>
      <c r="H115" s="29">
        <v>5.5</v>
      </c>
      <c r="I115" s="17">
        <f t="shared" si="11"/>
        <v>665.5</v>
      </c>
      <c r="J115" s="19">
        <f t="shared" si="17"/>
        <v>30</v>
      </c>
    </row>
    <row r="116" spans="1:10" ht="27">
      <c r="A116" s="20">
        <v>40690</v>
      </c>
      <c r="B116" s="21" t="s">
        <v>25</v>
      </c>
      <c r="C116" s="13">
        <v>71</v>
      </c>
      <c r="D116" s="14">
        <v>149</v>
      </c>
      <c r="E116" s="15"/>
      <c r="G116" s="16" t="s">
        <v>152</v>
      </c>
      <c r="H116" s="29">
        <v>4.5</v>
      </c>
      <c r="I116" s="17">
        <f t="shared" si="11"/>
        <v>670</v>
      </c>
      <c r="J116" s="22">
        <f t="shared" si="17"/>
        <v>34.5</v>
      </c>
    </row>
    <row r="117" spans="1:10" ht="13.5">
      <c r="A117" s="11">
        <v>40691</v>
      </c>
      <c r="B117" s="12" t="s">
        <v>27</v>
      </c>
      <c r="C117" s="13">
        <v>70</v>
      </c>
      <c r="D117" s="14">
        <v>148</v>
      </c>
      <c r="E117" s="15" t="s">
        <v>153</v>
      </c>
      <c r="G117" s="16" t="s">
        <v>154</v>
      </c>
      <c r="H117" s="29">
        <v>10</v>
      </c>
      <c r="I117" s="17">
        <f t="shared" si="11"/>
        <v>680</v>
      </c>
      <c r="J117" s="18">
        <f>+H117</f>
        <v>10</v>
      </c>
    </row>
    <row r="118" spans="1:10" ht="13.5">
      <c r="A118" s="11">
        <v>40692</v>
      </c>
      <c r="B118" s="12" t="s">
        <v>31</v>
      </c>
      <c r="C118" s="13">
        <v>69</v>
      </c>
      <c r="D118" s="14">
        <v>147</v>
      </c>
      <c r="E118" s="15"/>
      <c r="G118" s="16" t="s">
        <v>155</v>
      </c>
      <c r="H118" s="30">
        <v>8</v>
      </c>
      <c r="I118" s="17">
        <f t="shared" si="11"/>
        <v>688</v>
      </c>
      <c r="J118" s="19">
        <f aca="true" t="shared" si="18" ref="J118:J123">J117+H118</f>
        <v>18</v>
      </c>
    </row>
    <row r="119" spans="1:10" ht="27">
      <c r="A119" s="20">
        <v>40693</v>
      </c>
      <c r="B119" s="21" t="s">
        <v>18</v>
      </c>
      <c r="C119" s="13">
        <v>68</v>
      </c>
      <c r="D119" s="14">
        <v>146</v>
      </c>
      <c r="E119" s="15"/>
      <c r="G119" s="16" t="s">
        <v>156</v>
      </c>
      <c r="H119" s="30">
        <v>4</v>
      </c>
      <c r="I119" s="17">
        <f t="shared" si="11"/>
        <v>692</v>
      </c>
      <c r="J119" s="19">
        <f t="shared" si="18"/>
        <v>22</v>
      </c>
    </row>
    <row r="120" spans="1:10" ht="13.5">
      <c r="A120" s="20">
        <v>40694</v>
      </c>
      <c r="B120" s="21" t="s">
        <v>20</v>
      </c>
      <c r="C120" s="13">
        <v>67</v>
      </c>
      <c r="D120" s="14">
        <v>145</v>
      </c>
      <c r="E120" s="15"/>
      <c r="G120" s="16" t="s">
        <v>157</v>
      </c>
      <c r="H120" s="30">
        <v>3.5</v>
      </c>
      <c r="I120" s="17">
        <f t="shared" si="11"/>
        <v>695.5</v>
      </c>
      <c r="J120" s="19">
        <f t="shared" si="18"/>
        <v>25.5</v>
      </c>
    </row>
    <row r="121" spans="1:10" ht="13.5">
      <c r="A121" s="20">
        <v>40695</v>
      </c>
      <c r="B121" s="21" t="s">
        <v>22</v>
      </c>
      <c r="C121" s="13">
        <v>66</v>
      </c>
      <c r="D121" s="14">
        <v>144</v>
      </c>
      <c r="E121" s="15"/>
      <c r="G121" s="16" t="s">
        <v>158</v>
      </c>
      <c r="H121" s="29">
        <v>4.25</v>
      </c>
      <c r="I121" s="17">
        <f t="shared" si="11"/>
        <v>699.75</v>
      </c>
      <c r="J121" s="19">
        <f t="shared" si="18"/>
        <v>29.75</v>
      </c>
    </row>
    <row r="122" spans="1:10" ht="13.5">
      <c r="A122" s="20">
        <v>40696</v>
      </c>
      <c r="B122" s="21" t="s">
        <v>24</v>
      </c>
      <c r="C122" s="13">
        <v>65</v>
      </c>
      <c r="D122" s="14">
        <v>143</v>
      </c>
      <c r="E122" s="15"/>
      <c r="G122" s="16" t="s">
        <v>159</v>
      </c>
      <c r="H122" s="29">
        <v>4.5</v>
      </c>
      <c r="I122" s="17">
        <f t="shared" si="11"/>
        <v>704.25</v>
      </c>
      <c r="J122" s="19">
        <f t="shared" si="18"/>
        <v>34.25</v>
      </c>
    </row>
    <row r="123" spans="1:10" ht="13.5">
      <c r="A123" s="20">
        <v>40697</v>
      </c>
      <c r="B123" s="21" t="s">
        <v>25</v>
      </c>
      <c r="C123" s="13">
        <v>64</v>
      </c>
      <c r="D123" s="14">
        <v>142</v>
      </c>
      <c r="E123" s="15"/>
      <c r="G123" s="16" t="s">
        <v>160</v>
      </c>
      <c r="H123" s="29">
        <v>5.25</v>
      </c>
      <c r="I123" s="17">
        <f t="shared" si="11"/>
        <v>709.5</v>
      </c>
      <c r="J123" s="22">
        <f t="shared" si="18"/>
        <v>39.5</v>
      </c>
    </row>
    <row r="124" spans="1:10" ht="13.5">
      <c r="A124" s="11">
        <v>40698</v>
      </c>
      <c r="B124" s="12" t="s">
        <v>27</v>
      </c>
      <c r="C124" s="13">
        <v>63</v>
      </c>
      <c r="D124" s="14">
        <v>141</v>
      </c>
      <c r="E124" s="15" t="s">
        <v>161</v>
      </c>
      <c r="G124" s="16" t="s">
        <v>162</v>
      </c>
      <c r="H124" s="29">
        <v>12.5</v>
      </c>
      <c r="I124" s="17">
        <f t="shared" si="11"/>
        <v>722</v>
      </c>
      <c r="J124" s="18">
        <f>+H124</f>
        <v>12.5</v>
      </c>
    </row>
    <row r="125" spans="1:10" ht="13.5">
      <c r="A125" s="11">
        <v>40699</v>
      </c>
      <c r="B125" s="12" t="s">
        <v>31</v>
      </c>
      <c r="C125" s="13">
        <v>62</v>
      </c>
      <c r="D125" s="14">
        <v>140</v>
      </c>
      <c r="E125" s="15"/>
      <c r="G125" s="16" t="s">
        <v>163</v>
      </c>
      <c r="H125" s="29">
        <v>8</v>
      </c>
      <c r="I125" s="17">
        <f t="shared" si="11"/>
        <v>730</v>
      </c>
      <c r="J125" s="19">
        <f aca="true" t="shared" si="19" ref="J125:J130">J124+H125</f>
        <v>20.5</v>
      </c>
    </row>
    <row r="126" spans="1:10" ht="13.5">
      <c r="A126" s="20">
        <v>40700</v>
      </c>
      <c r="B126" s="21" t="s">
        <v>18</v>
      </c>
      <c r="C126" s="13">
        <v>61</v>
      </c>
      <c r="D126" s="14">
        <v>139</v>
      </c>
      <c r="E126" s="15"/>
      <c r="G126" s="16" t="s">
        <v>164</v>
      </c>
      <c r="H126" s="29">
        <v>3.5</v>
      </c>
      <c r="I126" s="17">
        <f t="shared" si="11"/>
        <v>733.5</v>
      </c>
      <c r="J126" s="19">
        <f t="shared" si="19"/>
        <v>24</v>
      </c>
    </row>
    <row r="127" spans="1:10" ht="13.5">
      <c r="A127" s="20">
        <v>40701</v>
      </c>
      <c r="B127" s="21" t="s">
        <v>20</v>
      </c>
      <c r="C127" s="13">
        <v>60</v>
      </c>
      <c r="D127" s="14">
        <v>138</v>
      </c>
      <c r="E127" s="15"/>
      <c r="G127" s="16" t="s">
        <v>165</v>
      </c>
      <c r="H127" s="29">
        <v>3</v>
      </c>
      <c r="I127" s="17">
        <f t="shared" si="11"/>
        <v>736.5</v>
      </c>
      <c r="J127" s="19">
        <f t="shared" si="19"/>
        <v>27</v>
      </c>
    </row>
    <row r="128" spans="1:10" ht="13.5">
      <c r="A128" s="20">
        <v>40702</v>
      </c>
      <c r="B128" s="21" t="s">
        <v>22</v>
      </c>
      <c r="C128" s="13">
        <v>59</v>
      </c>
      <c r="D128" s="14">
        <v>137</v>
      </c>
      <c r="E128" s="15"/>
      <c r="F128" s="31"/>
      <c r="G128" s="16" t="s">
        <v>166</v>
      </c>
      <c r="H128" s="30">
        <v>3</v>
      </c>
      <c r="I128" s="17">
        <f t="shared" si="11"/>
        <v>739.5</v>
      </c>
      <c r="J128" s="19">
        <f t="shared" si="19"/>
        <v>30</v>
      </c>
    </row>
    <row r="129" spans="1:10" ht="27">
      <c r="A129" s="20">
        <v>40703</v>
      </c>
      <c r="B129" s="21" t="s">
        <v>24</v>
      </c>
      <c r="C129" s="13">
        <v>58</v>
      </c>
      <c r="D129" s="14">
        <v>136</v>
      </c>
      <c r="E129" s="15"/>
      <c r="G129" s="16" t="s">
        <v>167</v>
      </c>
      <c r="H129" s="30">
        <v>3.25</v>
      </c>
      <c r="I129" s="17">
        <f t="shared" si="11"/>
        <v>742.75</v>
      </c>
      <c r="J129" s="19">
        <f t="shared" si="19"/>
        <v>33.25</v>
      </c>
    </row>
    <row r="130" spans="1:10" ht="13.5">
      <c r="A130" s="20">
        <v>40704</v>
      </c>
      <c r="B130" s="21" t="s">
        <v>25</v>
      </c>
      <c r="C130" s="13">
        <v>57</v>
      </c>
      <c r="D130" s="14">
        <v>135</v>
      </c>
      <c r="E130" s="15"/>
      <c r="G130" s="16" t="s">
        <v>168</v>
      </c>
      <c r="H130" s="30">
        <v>2</v>
      </c>
      <c r="I130" s="17">
        <f t="shared" si="11"/>
        <v>744.75</v>
      </c>
      <c r="J130" s="22">
        <f t="shared" si="19"/>
        <v>35.25</v>
      </c>
    </row>
    <row r="131" spans="1:10" ht="13.5">
      <c r="A131" s="11">
        <v>40705</v>
      </c>
      <c r="B131" s="12" t="s">
        <v>27</v>
      </c>
      <c r="C131" s="13">
        <v>56</v>
      </c>
      <c r="D131" s="14">
        <v>134</v>
      </c>
      <c r="E131" s="15"/>
      <c r="F131" s="16" t="s">
        <v>169</v>
      </c>
      <c r="G131" s="16" t="s">
        <v>170</v>
      </c>
      <c r="H131" s="30">
        <v>7</v>
      </c>
      <c r="I131" s="17">
        <f t="shared" si="11"/>
        <v>751.75</v>
      </c>
      <c r="J131" s="18">
        <f>+H131</f>
        <v>7</v>
      </c>
    </row>
    <row r="132" spans="1:10" ht="13.5">
      <c r="A132" s="11">
        <v>40706</v>
      </c>
      <c r="B132" s="12" t="s">
        <v>31</v>
      </c>
      <c r="C132" s="13">
        <v>55</v>
      </c>
      <c r="D132" s="14">
        <v>133</v>
      </c>
      <c r="E132" s="15"/>
      <c r="F132" s="16" t="s">
        <v>171</v>
      </c>
      <c r="G132" s="16" t="s">
        <v>172</v>
      </c>
      <c r="H132" s="30">
        <v>6.5</v>
      </c>
      <c r="I132" s="17">
        <f t="shared" si="11"/>
        <v>758.25</v>
      </c>
      <c r="J132" s="19">
        <f aca="true" t="shared" si="20" ref="J132:J137">J131+H132</f>
        <v>13.5</v>
      </c>
    </row>
    <row r="133" spans="1:10" ht="13.5">
      <c r="A133" s="20">
        <v>40707</v>
      </c>
      <c r="B133" s="21" t="s">
        <v>18</v>
      </c>
      <c r="C133" s="13">
        <v>54</v>
      </c>
      <c r="D133" s="14">
        <v>132</v>
      </c>
      <c r="E133" s="15"/>
      <c r="G133" s="16" t="s">
        <v>173</v>
      </c>
      <c r="H133" s="30">
        <v>3</v>
      </c>
      <c r="I133" s="17">
        <f t="shared" si="11"/>
        <v>761.25</v>
      </c>
      <c r="J133" s="19">
        <f t="shared" si="20"/>
        <v>16.5</v>
      </c>
    </row>
    <row r="134" spans="1:10" ht="27">
      <c r="A134" s="20">
        <v>40708</v>
      </c>
      <c r="B134" s="21" t="s">
        <v>20</v>
      </c>
      <c r="C134" s="13">
        <v>53</v>
      </c>
      <c r="D134" s="14">
        <v>131</v>
      </c>
      <c r="E134" s="15"/>
      <c r="G134" s="16" t="s">
        <v>174</v>
      </c>
      <c r="H134" s="30">
        <v>4.5</v>
      </c>
      <c r="I134" s="17">
        <f t="shared" si="11"/>
        <v>765.75</v>
      </c>
      <c r="J134" s="19">
        <f t="shared" si="20"/>
        <v>21</v>
      </c>
    </row>
    <row r="135" spans="1:10" ht="27">
      <c r="A135" s="20">
        <v>40709</v>
      </c>
      <c r="B135" s="21" t="s">
        <v>22</v>
      </c>
      <c r="C135" s="13">
        <v>52</v>
      </c>
      <c r="D135" s="14">
        <v>130</v>
      </c>
      <c r="E135" s="15"/>
      <c r="G135" s="16" t="s">
        <v>175</v>
      </c>
      <c r="H135" s="29">
        <v>3.5</v>
      </c>
      <c r="I135" s="17">
        <f aca="true" t="shared" si="21" ref="I135:I198">+I134+H135</f>
        <v>769.25</v>
      </c>
      <c r="J135" s="19">
        <f t="shared" si="20"/>
        <v>24.5</v>
      </c>
    </row>
    <row r="136" spans="1:10" ht="27">
      <c r="A136" s="20">
        <v>40710</v>
      </c>
      <c r="B136" s="21" t="s">
        <v>24</v>
      </c>
      <c r="C136" s="13">
        <v>51</v>
      </c>
      <c r="D136" s="14">
        <v>129</v>
      </c>
      <c r="E136" s="15"/>
      <c r="G136" s="16" t="s">
        <v>176</v>
      </c>
      <c r="H136" s="29">
        <v>6.25</v>
      </c>
      <c r="I136" s="17">
        <f t="shared" si="21"/>
        <v>775.5</v>
      </c>
      <c r="J136" s="19">
        <f t="shared" si="20"/>
        <v>30.75</v>
      </c>
    </row>
    <row r="137" spans="1:10" ht="27">
      <c r="A137" s="20">
        <v>40711</v>
      </c>
      <c r="B137" s="21" t="s">
        <v>25</v>
      </c>
      <c r="C137" s="13">
        <v>50</v>
      </c>
      <c r="D137" s="14">
        <v>128</v>
      </c>
      <c r="E137" s="15"/>
      <c r="G137" s="16" t="s">
        <v>177</v>
      </c>
      <c r="H137" s="29">
        <v>5.5</v>
      </c>
      <c r="I137" s="17">
        <f t="shared" si="21"/>
        <v>781</v>
      </c>
      <c r="J137" s="22">
        <f t="shared" si="20"/>
        <v>36.25</v>
      </c>
    </row>
    <row r="138" spans="1:10" ht="27">
      <c r="A138" s="11">
        <v>40712</v>
      </c>
      <c r="B138" s="12" t="s">
        <v>27</v>
      </c>
      <c r="C138" s="13">
        <v>49</v>
      </c>
      <c r="D138" s="14">
        <v>127</v>
      </c>
      <c r="E138" s="15" t="s">
        <v>178</v>
      </c>
      <c r="G138" s="16" t="s">
        <v>179</v>
      </c>
      <c r="H138" s="29">
        <v>10</v>
      </c>
      <c r="I138" s="17">
        <f t="shared" si="21"/>
        <v>791</v>
      </c>
      <c r="J138" s="18">
        <f>+H138</f>
        <v>10</v>
      </c>
    </row>
    <row r="139" spans="1:10" ht="13.5">
      <c r="A139" s="11">
        <v>40713</v>
      </c>
      <c r="B139" s="12" t="s">
        <v>31</v>
      </c>
      <c r="C139" s="13">
        <v>48</v>
      </c>
      <c r="D139" s="14">
        <v>126</v>
      </c>
      <c r="E139" s="15"/>
      <c r="G139" s="16" t="s">
        <v>180</v>
      </c>
      <c r="H139" s="28">
        <v>8</v>
      </c>
      <c r="I139" s="17">
        <f t="shared" si="21"/>
        <v>799</v>
      </c>
      <c r="J139" s="19">
        <f aca="true" t="shared" si="22" ref="J139:J144">J138+H139</f>
        <v>18</v>
      </c>
    </row>
    <row r="140" spans="1:10" ht="13.5">
      <c r="A140" s="20">
        <v>40714</v>
      </c>
      <c r="B140" s="21" t="s">
        <v>18</v>
      </c>
      <c r="C140" s="13">
        <v>47</v>
      </c>
      <c r="D140" s="14">
        <v>125</v>
      </c>
      <c r="E140" s="15"/>
      <c r="G140" s="16" t="s">
        <v>181</v>
      </c>
      <c r="H140" s="28">
        <v>4</v>
      </c>
      <c r="I140" s="17">
        <f t="shared" si="21"/>
        <v>803</v>
      </c>
      <c r="J140" s="19">
        <f t="shared" si="22"/>
        <v>22</v>
      </c>
    </row>
    <row r="141" spans="1:10" ht="13.5">
      <c r="A141" s="20">
        <v>40715</v>
      </c>
      <c r="B141" s="21" t="s">
        <v>20</v>
      </c>
      <c r="C141" s="13">
        <v>46</v>
      </c>
      <c r="D141" s="14">
        <v>124</v>
      </c>
      <c r="E141" s="15"/>
      <c r="G141" s="16" t="s">
        <v>182</v>
      </c>
      <c r="H141" s="28">
        <v>2.5</v>
      </c>
      <c r="I141" s="17">
        <f t="shared" si="21"/>
        <v>805.5</v>
      </c>
      <c r="J141" s="19">
        <f t="shared" si="22"/>
        <v>24.5</v>
      </c>
    </row>
    <row r="142" spans="1:10" ht="13.5">
      <c r="A142" s="20">
        <v>40716</v>
      </c>
      <c r="B142" s="21" t="s">
        <v>22</v>
      </c>
      <c r="C142" s="13">
        <v>45</v>
      </c>
      <c r="D142" s="14">
        <v>123</v>
      </c>
      <c r="E142" s="15"/>
      <c r="G142" s="16" t="s">
        <v>182</v>
      </c>
      <c r="H142" s="32">
        <v>3.5</v>
      </c>
      <c r="I142" s="17">
        <f t="shared" si="21"/>
        <v>809</v>
      </c>
      <c r="J142" s="19">
        <f t="shared" si="22"/>
        <v>28</v>
      </c>
    </row>
    <row r="143" spans="1:10" ht="13.5">
      <c r="A143" s="20">
        <v>40717</v>
      </c>
      <c r="B143" s="21" t="s">
        <v>24</v>
      </c>
      <c r="C143" s="13">
        <v>44</v>
      </c>
      <c r="D143" s="14">
        <v>122</v>
      </c>
      <c r="E143" s="15"/>
      <c r="G143" s="16" t="s">
        <v>183</v>
      </c>
      <c r="H143" s="32">
        <v>5.25</v>
      </c>
      <c r="I143" s="17">
        <f t="shared" si="21"/>
        <v>814.25</v>
      </c>
      <c r="J143" s="19">
        <f t="shared" si="22"/>
        <v>33.25</v>
      </c>
    </row>
    <row r="144" spans="1:10" ht="13.5">
      <c r="A144" s="20">
        <v>40718</v>
      </c>
      <c r="B144" s="21" t="s">
        <v>25</v>
      </c>
      <c r="C144" s="13">
        <v>43</v>
      </c>
      <c r="D144" s="14">
        <v>121</v>
      </c>
      <c r="E144" s="15"/>
      <c r="G144" s="16" t="s">
        <v>184</v>
      </c>
      <c r="H144" s="32">
        <v>4</v>
      </c>
      <c r="I144" s="17">
        <f t="shared" si="21"/>
        <v>818.25</v>
      </c>
      <c r="J144" s="22">
        <f t="shared" si="22"/>
        <v>37.25</v>
      </c>
    </row>
    <row r="145" spans="1:10" ht="27">
      <c r="A145" s="11">
        <v>40719</v>
      </c>
      <c r="B145" s="12" t="s">
        <v>27</v>
      </c>
      <c r="C145" s="13">
        <v>42</v>
      </c>
      <c r="D145" s="14">
        <v>120</v>
      </c>
      <c r="E145" s="1" t="s">
        <v>185</v>
      </c>
      <c r="G145" s="16" t="s">
        <v>186</v>
      </c>
      <c r="H145" s="32">
        <v>8.5</v>
      </c>
      <c r="I145" s="17">
        <f t="shared" si="21"/>
        <v>826.75</v>
      </c>
      <c r="J145" s="18">
        <f>+H145</f>
        <v>8.5</v>
      </c>
    </row>
    <row r="146" spans="1:10" ht="13.5">
      <c r="A146" s="11">
        <v>40720</v>
      </c>
      <c r="B146" s="12" t="s">
        <v>31</v>
      </c>
      <c r="C146" s="13">
        <v>41</v>
      </c>
      <c r="D146" s="14">
        <v>119</v>
      </c>
      <c r="E146" s="1" t="s">
        <v>187</v>
      </c>
      <c r="G146" s="16" t="s">
        <v>188</v>
      </c>
      <c r="H146" s="32">
        <v>5.5</v>
      </c>
      <c r="I146" s="17">
        <f t="shared" si="21"/>
        <v>832.25</v>
      </c>
      <c r="J146" s="19">
        <f aca="true" t="shared" si="23" ref="J146:J151">J145+H146</f>
        <v>14</v>
      </c>
    </row>
    <row r="147" spans="1:10" ht="13.5">
      <c r="A147" s="20">
        <v>40721</v>
      </c>
      <c r="B147" s="21" t="s">
        <v>18</v>
      </c>
      <c r="C147" s="13">
        <v>40</v>
      </c>
      <c r="D147" s="14">
        <v>118</v>
      </c>
      <c r="E147" s="15"/>
      <c r="G147" s="16" t="s">
        <v>189</v>
      </c>
      <c r="H147" s="32">
        <v>4.25</v>
      </c>
      <c r="I147" s="17">
        <f t="shared" si="21"/>
        <v>836.5</v>
      </c>
      <c r="J147" s="19">
        <f t="shared" si="23"/>
        <v>18.25</v>
      </c>
    </row>
    <row r="148" spans="1:10" ht="27">
      <c r="A148" s="20">
        <v>40722</v>
      </c>
      <c r="B148" s="21" t="s">
        <v>20</v>
      </c>
      <c r="C148" s="13">
        <v>39</v>
      </c>
      <c r="D148" s="14">
        <v>117</v>
      </c>
      <c r="E148" s="16" t="s">
        <v>190</v>
      </c>
      <c r="G148" s="16" t="s">
        <v>191</v>
      </c>
      <c r="H148" s="32">
        <v>4.75</v>
      </c>
      <c r="I148" s="17">
        <f t="shared" si="21"/>
        <v>841.25</v>
      </c>
      <c r="J148" s="19">
        <f t="shared" si="23"/>
        <v>23</v>
      </c>
    </row>
    <row r="149" spans="1:10" ht="27">
      <c r="A149" s="20">
        <v>40723</v>
      </c>
      <c r="B149" s="21" t="s">
        <v>22</v>
      </c>
      <c r="C149" s="13">
        <v>38</v>
      </c>
      <c r="D149" s="14">
        <v>116</v>
      </c>
      <c r="E149" s="16" t="s">
        <v>192</v>
      </c>
      <c r="F149" s="16" t="s">
        <v>193</v>
      </c>
      <c r="G149" s="16" t="s">
        <v>194</v>
      </c>
      <c r="H149" s="28">
        <v>2.5</v>
      </c>
      <c r="I149" s="17">
        <f t="shared" si="21"/>
        <v>843.75</v>
      </c>
      <c r="J149" s="19">
        <f t="shared" si="23"/>
        <v>25.5</v>
      </c>
    </row>
    <row r="150" spans="1:10" ht="27">
      <c r="A150" s="20">
        <v>40724</v>
      </c>
      <c r="B150" s="21" t="s">
        <v>24</v>
      </c>
      <c r="C150" s="13">
        <v>37</v>
      </c>
      <c r="D150" s="14">
        <v>115</v>
      </c>
      <c r="E150" s="15"/>
      <c r="G150" s="16" t="s">
        <v>195</v>
      </c>
      <c r="H150" s="28">
        <v>2.75</v>
      </c>
      <c r="I150" s="17">
        <f t="shared" si="21"/>
        <v>846.5</v>
      </c>
      <c r="J150" s="19">
        <f t="shared" si="23"/>
        <v>28.25</v>
      </c>
    </row>
    <row r="151" spans="1:10" ht="27">
      <c r="A151" s="20">
        <v>40725</v>
      </c>
      <c r="B151" s="21" t="s">
        <v>25</v>
      </c>
      <c r="C151" s="13">
        <v>36</v>
      </c>
      <c r="D151" s="14">
        <v>114</v>
      </c>
      <c r="E151" s="15"/>
      <c r="G151" s="16" t="s">
        <v>196</v>
      </c>
      <c r="H151" s="32">
        <v>4.5</v>
      </c>
      <c r="I151" s="17">
        <f t="shared" si="21"/>
        <v>851</v>
      </c>
      <c r="J151" s="22">
        <f t="shared" si="23"/>
        <v>32.75</v>
      </c>
    </row>
    <row r="152" spans="1:10" ht="13.5">
      <c r="A152" s="11">
        <v>40726</v>
      </c>
      <c r="B152" s="12" t="s">
        <v>27</v>
      </c>
      <c r="C152" s="13">
        <v>35</v>
      </c>
      <c r="D152" s="14">
        <v>113</v>
      </c>
      <c r="E152" s="15" t="s">
        <v>197</v>
      </c>
      <c r="H152" s="32">
        <v>10</v>
      </c>
      <c r="I152" s="17">
        <f t="shared" si="21"/>
        <v>861</v>
      </c>
      <c r="J152" s="18">
        <f>+H152</f>
        <v>10</v>
      </c>
    </row>
    <row r="153" spans="1:10" ht="13.5">
      <c r="A153" s="11">
        <v>40727</v>
      </c>
      <c r="B153" s="12" t="s">
        <v>31</v>
      </c>
      <c r="C153" s="13">
        <v>34</v>
      </c>
      <c r="D153" s="14">
        <v>112</v>
      </c>
      <c r="E153" s="15"/>
      <c r="H153" s="32">
        <v>8.25</v>
      </c>
      <c r="I153" s="17">
        <f t="shared" si="21"/>
        <v>869.25</v>
      </c>
      <c r="J153" s="19">
        <f aca="true" t="shared" si="24" ref="J153:J158">J152+H153</f>
        <v>18.25</v>
      </c>
    </row>
    <row r="154" spans="1:10" ht="13.5">
      <c r="A154" s="20">
        <v>40728</v>
      </c>
      <c r="B154" s="21" t="s">
        <v>18</v>
      </c>
      <c r="C154" s="13">
        <v>33</v>
      </c>
      <c r="D154" s="14">
        <v>111</v>
      </c>
      <c r="E154" s="15"/>
      <c r="H154" s="32">
        <v>5.25</v>
      </c>
      <c r="I154" s="17">
        <f t="shared" si="21"/>
        <v>874.5</v>
      </c>
      <c r="J154" s="19">
        <f t="shared" si="24"/>
        <v>23.5</v>
      </c>
    </row>
    <row r="155" spans="1:10" ht="13.5">
      <c r="A155" s="20">
        <v>40729</v>
      </c>
      <c r="B155" s="21" t="s">
        <v>20</v>
      </c>
      <c r="C155" s="13">
        <v>32</v>
      </c>
      <c r="D155" s="14">
        <v>110</v>
      </c>
      <c r="E155" s="15"/>
      <c r="H155" s="32">
        <v>5.5</v>
      </c>
      <c r="I155" s="17">
        <f t="shared" si="21"/>
        <v>880</v>
      </c>
      <c r="J155" s="19">
        <f t="shared" si="24"/>
        <v>29</v>
      </c>
    </row>
    <row r="156" spans="1:10" ht="13.5">
      <c r="A156" s="20">
        <v>40730</v>
      </c>
      <c r="B156" s="21" t="s">
        <v>22</v>
      </c>
      <c r="C156" s="13">
        <v>31</v>
      </c>
      <c r="D156" s="14">
        <v>109</v>
      </c>
      <c r="E156" s="15"/>
      <c r="H156" s="32">
        <v>4.5</v>
      </c>
      <c r="I156" s="17">
        <f t="shared" si="21"/>
        <v>884.5</v>
      </c>
      <c r="J156" s="19">
        <f t="shared" si="24"/>
        <v>33.5</v>
      </c>
    </row>
    <row r="157" spans="1:10" ht="13.5">
      <c r="A157" s="20">
        <v>40731</v>
      </c>
      <c r="B157" s="26" t="s">
        <v>24</v>
      </c>
      <c r="C157" s="13">
        <v>30</v>
      </c>
      <c r="D157" s="14">
        <v>108</v>
      </c>
      <c r="E157" s="15"/>
      <c r="H157" s="32">
        <v>4.5</v>
      </c>
      <c r="I157" s="17">
        <f t="shared" si="21"/>
        <v>889</v>
      </c>
      <c r="J157" s="19">
        <f t="shared" si="24"/>
        <v>38</v>
      </c>
    </row>
    <row r="158" spans="1:10" ht="13.5">
      <c r="A158" s="20">
        <v>40732</v>
      </c>
      <c r="B158" s="21" t="s">
        <v>25</v>
      </c>
      <c r="C158" s="13">
        <v>29</v>
      </c>
      <c r="D158" s="14">
        <v>107</v>
      </c>
      <c r="E158" s="15"/>
      <c r="H158" s="28">
        <v>3</v>
      </c>
      <c r="I158" s="17">
        <f t="shared" si="21"/>
        <v>892</v>
      </c>
      <c r="J158" s="22">
        <f t="shared" si="24"/>
        <v>41</v>
      </c>
    </row>
    <row r="159" spans="1:10" ht="13.5">
      <c r="A159" s="11">
        <v>40733</v>
      </c>
      <c r="B159" s="12" t="s">
        <v>27</v>
      </c>
      <c r="C159" s="13">
        <v>28</v>
      </c>
      <c r="D159" s="14">
        <v>106</v>
      </c>
      <c r="E159" s="15" t="s">
        <v>198</v>
      </c>
      <c r="H159" s="28">
        <v>9.25</v>
      </c>
      <c r="I159" s="17">
        <f t="shared" si="21"/>
        <v>901.25</v>
      </c>
      <c r="J159" s="18">
        <f>+H159</f>
        <v>9.25</v>
      </c>
    </row>
    <row r="160" spans="1:10" ht="13.5">
      <c r="A160" s="11">
        <v>40734</v>
      </c>
      <c r="B160" s="12" t="s">
        <v>31</v>
      </c>
      <c r="C160" s="13">
        <v>27</v>
      </c>
      <c r="D160" s="14">
        <v>105</v>
      </c>
      <c r="E160" s="15"/>
      <c r="H160" s="28">
        <v>7.25</v>
      </c>
      <c r="I160" s="17">
        <f t="shared" si="21"/>
        <v>908.5</v>
      </c>
      <c r="J160" s="19">
        <f aca="true" t="shared" si="25" ref="J160:J165">J159+H160</f>
        <v>16.5</v>
      </c>
    </row>
    <row r="161" spans="1:10" ht="13.5">
      <c r="A161" s="20">
        <v>40735</v>
      </c>
      <c r="B161" s="21" t="s">
        <v>18</v>
      </c>
      <c r="C161" s="13">
        <v>26</v>
      </c>
      <c r="D161" s="14">
        <v>104</v>
      </c>
      <c r="E161" s="15"/>
      <c r="F161" s="16" t="s">
        <v>199</v>
      </c>
      <c r="H161" s="28">
        <v>4</v>
      </c>
      <c r="I161" s="17">
        <f t="shared" si="21"/>
        <v>912.5</v>
      </c>
      <c r="J161" s="19">
        <f t="shared" si="25"/>
        <v>20.5</v>
      </c>
    </row>
    <row r="162" spans="1:10" ht="13.5">
      <c r="A162" s="20">
        <v>40736</v>
      </c>
      <c r="B162" s="21" t="s">
        <v>20</v>
      </c>
      <c r="C162" s="13">
        <v>25</v>
      </c>
      <c r="D162" s="14">
        <v>103</v>
      </c>
      <c r="E162" s="15"/>
      <c r="H162" s="28">
        <v>4.5</v>
      </c>
      <c r="I162" s="17">
        <f t="shared" si="21"/>
        <v>917</v>
      </c>
      <c r="J162" s="19">
        <f t="shared" si="25"/>
        <v>25</v>
      </c>
    </row>
    <row r="163" spans="1:10" ht="13.5">
      <c r="A163" s="20">
        <v>40737</v>
      </c>
      <c r="B163" s="21" t="s">
        <v>22</v>
      </c>
      <c r="C163" s="13">
        <v>24</v>
      </c>
      <c r="D163" s="14">
        <v>102</v>
      </c>
      <c r="E163" s="15"/>
      <c r="G163" s="16" t="s">
        <v>200</v>
      </c>
      <c r="H163" s="28">
        <v>5.25</v>
      </c>
      <c r="I163" s="17">
        <f t="shared" si="21"/>
        <v>922.25</v>
      </c>
      <c r="J163" s="19">
        <f t="shared" si="25"/>
        <v>30.25</v>
      </c>
    </row>
    <row r="164" spans="1:10" ht="13.5">
      <c r="A164" s="20">
        <v>40738</v>
      </c>
      <c r="B164" s="21" t="s">
        <v>24</v>
      </c>
      <c r="C164" s="13">
        <v>23</v>
      </c>
      <c r="D164" s="14">
        <v>101</v>
      </c>
      <c r="E164" s="15"/>
      <c r="G164" s="16" t="s">
        <v>200</v>
      </c>
      <c r="H164" s="28">
        <v>2.25</v>
      </c>
      <c r="I164" s="17">
        <f t="shared" si="21"/>
        <v>924.5</v>
      </c>
      <c r="J164" s="19">
        <f t="shared" si="25"/>
        <v>32.5</v>
      </c>
    </row>
    <row r="165" spans="1:10" ht="13.5">
      <c r="A165" s="20">
        <v>40739</v>
      </c>
      <c r="B165" s="21" t="s">
        <v>25</v>
      </c>
      <c r="C165" s="13">
        <v>22</v>
      </c>
      <c r="D165" s="14">
        <v>100</v>
      </c>
      <c r="E165" s="15"/>
      <c r="G165" s="16" t="s">
        <v>201</v>
      </c>
      <c r="H165" s="32">
        <v>4</v>
      </c>
      <c r="I165" s="17">
        <f t="shared" si="21"/>
        <v>928.5</v>
      </c>
      <c r="J165" s="22">
        <f t="shared" si="25"/>
        <v>36.5</v>
      </c>
    </row>
    <row r="166" spans="1:10" ht="13.5">
      <c r="A166" s="11">
        <v>40740</v>
      </c>
      <c r="B166" s="12" t="s">
        <v>27</v>
      </c>
      <c r="C166" s="13">
        <v>21</v>
      </c>
      <c r="D166" s="14">
        <v>99</v>
      </c>
      <c r="E166" s="15" t="s">
        <v>202</v>
      </c>
      <c r="G166" s="16" t="s">
        <v>203</v>
      </c>
      <c r="H166" s="32">
        <v>8.5</v>
      </c>
      <c r="I166" s="17">
        <f t="shared" si="21"/>
        <v>937</v>
      </c>
      <c r="J166" s="18">
        <f>+H166</f>
        <v>8.5</v>
      </c>
    </row>
    <row r="167" spans="1:10" ht="13.5">
      <c r="A167" s="11">
        <v>40741</v>
      </c>
      <c r="B167" s="12" t="s">
        <v>31</v>
      </c>
      <c r="C167" s="13">
        <v>20</v>
      </c>
      <c r="D167" s="14">
        <v>98</v>
      </c>
      <c r="E167" s="8" t="s">
        <v>204</v>
      </c>
      <c r="G167" s="16" t="s">
        <v>205</v>
      </c>
      <c r="H167" s="32">
        <v>10</v>
      </c>
      <c r="I167" s="17">
        <f t="shared" si="21"/>
        <v>947</v>
      </c>
      <c r="J167" s="19">
        <f aca="true" t="shared" si="26" ref="J167:J172">J166+H167</f>
        <v>18.5</v>
      </c>
    </row>
    <row r="168" spans="1:10" ht="13.5">
      <c r="A168" s="11">
        <v>40742</v>
      </c>
      <c r="B168" s="12" t="s">
        <v>18</v>
      </c>
      <c r="C168" s="13">
        <v>19</v>
      </c>
      <c r="D168" s="14">
        <v>97</v>
      </c>
      <c r="E168" s="15"/>
      <c r="G168" s="16" t="s">
        <v>206</v>
      </c>
      <c r="H168" s="32">
        <v>7</v>
      </c>
      <c r="I168" s="17">
        <f t="shared" si="21"/>
        <v>954</v>
      </c>
      <c r="J168" s="19">
        <f t="shared" si="26"/>
        <v>25.5</v>
      </c>
    </row>
    <row r="169" spans="1:10" ht="13.5">
      <c r="A169" s="20">
        <v>40743</v>
      </c>
      <c r="B169" s="21" t="s">
        <v>20</v>
      </c>
      <c r="C169" s="13">
        <v>18</v>
      </c>
      <c r="D169" s="14">
        <v>96</v>
      </c>
      <c r="E169" s="15"/>
      <c r="G169" s="16" t="s">
        <v>207</v>
      </c>
      <c r="H169" s="32">
        <v>5.25</v>
      </c>
      <c r="I169" s="17">
        <f t="shared" si="21"/>
        <v>959.25</v>
      </c>
      <c r="J169" s="19">
        <f t="shared" si="26"/>
        <v>30.75</v>
      </c>
    </row>
    <row r="170" spans="1:10" ht="13.5">
      <c r="A170" s="20">
        <v>40744</v>
      </c>
      <c r="B170" s="21" t="s">
        <v>22</v>
      </c>
      <c r="C170" s="13">
        <v>17</v>
      </c>
      <c r="D170" s="14">
        <v>95</v>
      </c>
      <c r="E170" s="15"/>
      <c r="G170" s="16" t="s">
        <v>127</v>
      </c>
      <c r="H170" s="32">
        <v>2.5</v>
      </c>
      <c r="I170" s="17">
        <f t="shared" si="21"/>
        <v>961.75</v>
      </c>
      <c r="J170" s="19">
        <f t="shared" si="26"/>
        <v>33.25</v>
      </c>
    </row>
    <row r="171" spans="1:10" ht="13.5">
      <c r="A171" s="20">
        <v>40745</v>
      </c>
      <c r="B171" s="21" t="s">
        <v>24</v>
      </c>
      <c r="C171" s="13">
        <v>16</v>
      </c>
      <c r="D171" s="14">
        <v>94</v>
      </c>
      <c r="E171" s="15"/>
      <c r="G171" s="16" t="s">
        <v>208</v>
      </c>
      <c r="H171" s="32">
        <v>1.75</v>
      </c>
      <c r="I171" s="17">
        <f t="shared" si="21"/>
        <v>963.5</v>
      </c>
      <c r="J171" s="19">
        <f t="shared" si="26"/>
        <v>35</v>
      </c>
    </row>
    <row r="172" spans="1:10" ht="13.5">
      <c r="A172" s="20">
        <v>40746</v>
      </c>
      <c r="B172" s="21" t="s">
        <v>25</v>
      </c>
      <c r="C172" s="13">
        <v>15</v>
      </c>
      <c r="D172" s="14">
        <v>93</v>
      </c>
      <c r="E172" s="15"/>
      <c r="G172" s="16" t="s">
        <v>207</v>
      </c>
      <c r="H172" s="28">
        <v>6</v>
      </c>
      <c r="I172" s="17">
        <f t="shared" si="21"/>
        <v>969.5</v>
      </c>
      <c r="J172" s="22">
        <f t="shared" si="26"/>
        <v>41</v>
      </c>
    </row>
    <row r="173" spans="1:10" ht="13.5">
      <c r="A173" s="11">
        <v>40747</v>
      </c>
      <c r="B173" s="12" t="s">
        <v>27</v>
      </c>
      <c r="C173" s="13">
        <v>14</v>
      </c>
      <c r="D173" s="14">
        <v>92</v>
      </c>
      <c r="E173" s="15" t="s">
        <v>209</v>
      </c>
      <c r="G173" s="16" t="s">
        <v>210</v>
      </c>
      <c r="H173" s="28">
        <v>11.25</v>
      </c>
      <c r="I173" s="17">
        <f t="shared" si="21"/>
        <v>980.75</v>
      </c>
      <c r="J173" s="18">
        <f>+H173</f>
        <v>11.25</v>
      </c>
    </row>
    <row r="174" spans="1:10" ht="13.5">
      <c r="A174" s="11">
        <v>40748</v>
      </c>
      <c r="B174" s="12" t="s">
        <v>31</v>
      </c>
      <c r="C174" s="13">
        <v>13</v>
      </c>
      <c r="D174" s="14">
        <v>91</v>
      </c>
      <c r="E174" s="15"/>
      <c r="G174" s="16" t="s">
        <v>211</v>
      </c>
      <c r="H174" s="28">
        <v>10.5</v>
      </c>
      <c r="I174" s="17">
        <f t="shared" si="21"/>
        <v>991.25</v>
      </c>
      <c r="J174" s="19">
        <f aca="true" t="shared" si="27" ref="J174:J179">J173+H174</f>
        <v>21.75</v>
      </c>
    </row>
    <row r="175" spans="1:10" ht="13.5">
      <c r="A175" s="20">
        <v>40749</v>
      </c>
      <c r="B175" s="21" t="s">
        <v>18</v>
      </c>
      <c r="C175" s="13">
        <v>12</v>
      </c>
      <c r="D175" s="14">
        <v>90</v>
      </c>
      <c r="E175" s="15"/>
      <c r="G175" s="16" t="s">
        <v>212</v>
      </c>
      <c r="H175" s="28">
        <v>4.5</v>
      </c>
      <c r="I175" s="17">
        <f t="shared" si="21"/>
        <v>995.75</v>
      </c>
      <c r="J175" s="19">
        <f t="shared" si="27"/>
        <v>26.25</v>
      </c>
    </row>
    <row r="176" spans="1:10" ht="13.5">
      <c r="A176" s="20">
        <v>40750</v>
      </c>
      <c r="B176" s="21" t="s">
        <v>20</v>
      </c>
      <c r="C176" s="13">
        <v>11</v>
      </c>
      <c r="D176" s="14">
        <v>89</v>
      </c>
      <c r="E176" s="15"/>
      <c r="G176" s="16" t="s">
        <v>200</v>
      </c>
      <c r="H176" s="28">
        <v>2.25</v>
      </c>
      <c r="I176" s="17">
        <f t="shared" si="21"/>
        <v>998</v>
      </c>
      <c r="J176" s="19">
        <f t="shared" si="27"/>
        <v>28.5</v>
      </c>
    </row>
    <row r="177" spans="1:10" ht="13.5">
      <c r="A177" s="20">
        <v>40751</v>
      </c>
      <c r="B177" s="21" t="s">
        <v>22</v>
      </c>
      <c r="C177" s="13">
        <v>10</v>
      </c>
      <c r="D177" s="14">
        <v>88</v>
      </c>
      <c r="E177" s="15"/>
      <c r="G177" s="16" t="s">
        <v>200</v>
      </c>
      <c r="H177" s="28">
        <v>5.75</v>
      </c>
      <c r="I177" s="17">
        <f t="shared" si="21"/>
        <v>1003.75</v>
      </c>
      <c r="J177" s="19">
        <f t="shared" si="27"/>
        <v>34.25</v>
      </c>
    </row>
    <row r="178" spans="1:10" ht="13.5">
      <c r="A178" s="20">
        <v>40752</v>
      </c>
      <c r="B178" s="21" t="s">
        <v>24</v>
      </c>
      <c r="C178" s="13">
        <v>9</v>
      </c>
      <c r="D178" s="14">
        <v>87</v>
      </c>
      <c r="E178" s="15"/>
      <c r="G178" s="16" t="s">
        <v>212</v>
      </c>
      <c r="H178" s="28">
        <v>3</v>
      </c>
      <c r="I178" s="17">
        <f t="shared" si="21"/>
        <v>1006.75</v>
      </c>
      <c r="J178" s="19">
        <f t="shared" si="27"/>
        <v>37.25</v>
      </c>
    </row>
    <row r="179" spans="1:10" ht="13.5">
      <c r="A179" s="20">
        <v>40753</v>
      </c>
      <c r="B179" s="21" t="s">
        <v>25</v>
      </c>
      <c r="C179" s="13">
        <v>8</v>
      </c>
      <c r="D179" s="14">
        <v>86</v>
      </c>
      <c r="E179" s="15"/>
      <c r="G179" s="16" t="s">
        <v>211</v>
      </c>
      <c r="H179" s="32">
        <v>4</v>
      </c>
      <c r="I179" s="17">
        <f t="shared" si="21"/>
        <v>1010.75</v>
      </c>
      <c r="J179" s="22">
        <f t="shared" si="27"/>
        <v>41.25</v>
      </c>
    </row>
    <row r="180" spans="1:10" ht="13.5">
      <c r="A180" s="11">
        <v>40754</v>
      </c>
      <c r="B180" s="12" t="s">
        <v>27</v>
      </c>
      <c r="C180" s="13">
        <v>7</v>
      </c>
      <c r="D180" s="14">
        <v>85</v>
      </c>
      <c r="E180" s="16" t="s">
        <v>213</v>
      </c>
      <c r="F180" s="16" t="s">
        <v>214</v>
      </c>
      <c r="G180" s="16" t="s">
        <v>127</v>
      </c>
      <c r="H180" s="32">
        <v>10.25</v>
      </c>
      <c r="I180" s="17">
        <f t="shared" si="21"/>
        <v>1021</v>
      </c>
      <c r="J180" s="18">
        <f>+H180</f>
        <v>10.25</v>
      </c>
    </row>
    <row r="181" spans="1:10" ht="13.5">
      <c r="A181" s="11">
        <v>40755</v>
      </c>
      <c r="B181" s="12" t="s">
        <v>31</v>
      </c>
      <c r="C181" s="13">
        <v>6</v>
      </c>
      <c r="D181" s="14">
        <v>84</v>
      </c>
      <c r="E181" s="16" t="s">
        <v>213</v>
      </c>
      <c r="F181" s="16" t="s">
        <v>214</v>
      </c>
      <c r="G181" s="16" t="s">
        <v>215</v>
      </c>
      <c r="H181" s="32">
        <v>12</v>
      </c>
      <c r="I181" s="17">
        <f t="shared" si="21"/>
        <v>1033</v>
      </c>
      <c r="J181" s="19">
        <f aca="true" t="shared" si="28" ref="J181:J186">J180+H181</f>
        <v>22.25</v>
      </c>
    </row>
    <row r="182" spans="1:10" ht="13.5">
      <c r="A182" s="20">
        <v>40756</v>
      </c>
      <c r="B182" s="21" t="s">
        <v>18</v>
      </c>
      <c r="C182" s="13">
        <v>5</v>
      </c>
      <c r="D182" s="14">
        <v>83</v>
      </c>
      <c r="G182" s="16" t="s">
        <v>127</v>
      </c>
      <c r="H182" s="28">
        <v>8</v>
      </c>
      <c r="I182" s="17">
        <f t="shared" si="21"/>
        <v>1041</v>
      </c>
      <c r="J182" s="19">
        <f t="shared" si="28"/>
        <v>30.25</v>
      </c>
    </row>
    <row r="183" spans="1:10" ht="13.5">
      <c r="A183" s="20">
        <v>40757</v>
      </c>
      <c r="B183" s="21" t="s">
        <v>20</v>
      </c>
      <c r="C183" s="13">
        <v>4</v>
      </c>
      <c r="D183" s="14">
        <v>82</v>
      </c>
      <c r="G183" s="16" t="s">
        <v>200</v>
      </c>
      <c r="H183" s="28">
        <v>10.5</v>
      </c>
      <c r="I183" s="17">
        <f t="shared" si="21"/>
        <v>1051.5</v>
      </c>
      <c r="J183" s="19">
        <f t="shared" si="28"/>
        <v>40.75</v>
      </c>
    </row>
    <row r="184" spans="1:10" ht="13.5">
      <c r="A184" s="20">
        <v>40758</v>
      </c>
      <c r="B184" s="21" t="s">
        <v>22</v>
      </c>
      <c r="C184" s="13">
        <v>3</v>
      </c>
      <c r="D184" s="14">
        <v>81</v>
      </c>
      <c r="E184" s="16" t="s">
        <v>216</v>
      </c>
      <c r="F184" s="16" t="s">
        <v>214</v>
      </c>
      <c r="G184" s="16" t="s">
        <v>212</v>
      </c>
      <c r="H184" s="28">
        <v>10</v>
      </c>
      <c r="I184" s="17">
        <f t="shared" si="21"/>
        <v>1061.5</v>
      </c>
      <c r="J184" s="19">
        <f t="shared" si="28"/>
        <v>50.75</v>
      </c>
    </row>
    <row r="185" spans="1:10" ht="13.5">
      <c r="A185" s="20">
        <v>40759</v>
      </c>
      <c r="B185" s="21" t="s">
        <v>24</v>
      </c>
      <c r="C185" s="13">
        <v>2</v>
      </c>
      <c r="D185" s="14">
        <v>80</v>
      </c>
      <c r="E185" s="16" t="s">
        <v>216</v>
      </c>
      <c r="F185" s="16" t="s">
        <v>214</v>
      </c>
      <c r="G185" s="16" t="s">
        <v>217</v>
      </c>
      <c r="H185" s="28">
        <v>10.5</v>
      </c>
      <c r="I185" s="17">
        <f t="shared" si="21"/>
        <v>1072</v>
      </c>
      <c r="J185" s="19">
        <f t="shared" si="28"/>
        <v>61.25</v>
      </c>
    </row>
    <row r="186" spans="1:10" ht="13.5">
      <c r="A186" s="20">
        <v>40760</v>
      </c>
      <c r="B186" s="21" t="s">
        <v>25</v>
      </c>
      <c r="C186" s="13">
        <v>1</v>
      </c>
      <c r="D186" s="14">
        <v>79</v>
      </c>
      <c r="E186" s="15"/>
      <c r="H186" s="28">
        <v>11</v>
      </c>
      <c r="I186" s="17">
        <f t="shared" si="21"/>
        <v>1083</v>
      </c>
      <c r="J186" s="22">
        <f t="shared" si="28"/>
        <v>72.25</v>
      </c>
    </row>
    <row r="187" spans="1:10" ht="13.5">
      <c r="A187" s="11">
        <v>40761</v>
      </c>
      <c r="B187" s="12" t="s">
        <v>27</v>
      </c>
      <c r="D187" s="14">
        <v>78</v>
      </c>
      <c r="E187" s="33" t="s">
        <v>218</v>
      </c>
      <c r="H187" s="28">
        <v>8.5</v>
      </c>
      <c r="I187" s="17">
        <f t="shared" si="21"/>
        <v>1091.5</v>
      </c>
      <c r="J187" s="18">
        <f>+H187</f>
        <v>8.5</v>
      </c>
    </row>
    <row r="188" spans="1:10" ht="13.5">
      <c r="A188" s="11">
        <v>40762</v>
      </c>
      <c r="B188" s="12" t="s">
        <v>31</v>
      </c>
      <c r="D188" s="14">
        <v>77</v>
      </c>
      <c r="E188" s="33" t="s">
        <v>219</v>
      </c>
      <c r="H188" s="28">
        <v>3</v>
      </c>
      <c r="I188" s="17">
        <f t="shared" si="21"/>
        <v>1094.5</v>
      </c>
      <c r="J188" s="19">
        <f aca="true" t="shared" si="29" ref="J188:J193">J187+H188</f>
        <v>11.5</v>
      </c>
    </row>
    <row r="189" spans="1:10" ht="13.5">
      <c r="A189" s="20">
        <v>40763</v>
      </c>
      <c r="B189" s="21" t="s">
        <v>18</v>
      </c>
      <c r="C189" s="34"/>
      <c r="D189" s="14">
        <v>76</v>
      </c>
      <c r="E189" s="15"/>
      <c r="F189" s="16" t="s">
        <v>220</v>
      </c>
      <c r="H189" s="32">
        <v>0.5</v>
      </c>
      <c r="I189" s="17">
        <f t="shared" si="21"/>
        <v>1095</v>
      </c>
      <c r="J189" s="19">
        <f t="shared" si="29"/>
        <v>12</v>
      </c>
    </row>
    <row r="190" spans="1:10" ht="13.5">
      <c r="A190" s="20">
        <v>40764</v>
      </c>
      <c r="B190" s="21" t="s">
        <v>20</v>
      </c>
      <c r="D190" s="14">
        <v>75</v>
      </c>
      <c r="E190" s="15"/>
      <c r="G190" s="16" t="s">
        <v>221</v>
      </c>
      <c r="H190" s="32">
        <v>3</v>
      </c>
      <c r="I190" s="17">
        <f t="shared" si="21"/>
        <v>1098</v>
      </c>
      <c r="J190" s="19">
        <f t="shared" si="29"/>
        <v>15</v>
      </c>
    </row>
    <row r="191" spans="1:10" ht="13.5">
      <c r="A191" s="20">
        <v>40765</v>
      </c>
      <c r="B191" s="21" t="s">
        <v>22</v>
      </c>
      <c r="D191" s="14">
        <v>74</v>
      </c>
      <c r="E191" s="15"/>
      <c r="F191" s="16" t="s">
        <v>222</v>
      </c>
      <c r="G191" s="16" t="s">
        <v>223</v>
      </c>
      <c r="H191" s="32">
        <v>3.25</v>
      </c>
      <c r="I191" s="17">
        <f t="shared" si="21"/>
        <v>1101.25</v>
      </c>
      <c r="J191" s="19">
        <f t="shared" si="29"/>
        <v>18.25</v>
      </c>
    </row>
    <row r="192" spans="1:10" ht="13.5">
      <c r="A192" s="20">
        <v>40766</v>
      </c>
      <c r="B192" s="21" t="s">
        <v>24</v>
      </c>
      <c r="D192" s="14">
        <v>73</v>
      </c>
      <c r="E192" s="15"/>
      <c r="G192" s="16" t="s">
        <v>224</v>
      </c>
      <c r="H192" s="32">
        <v>3.25</v>
      </c>
      <c r="I192" s="17">
        <f t="shared" si="21"/>
        <v>1104.5</v>
      </c>
      <c r="J192" s="19">
        <f t="shared" si="29"/>
        <v>21.5</v>
      </c>
    </row>
    <row r="193" spans="1:10" ht="13.5">
      <c r="A193" s="20">
        <v>40767</v>
      </c>
      <c r="B193" s="21" t="s">
        <v>25</v>
      </c>
      <c r="D193" s="14">
        <v>72</v>
      </c>
      <c r="E193" s="15"/>
      <c r="G193" s="16" t="s">
        <v>225</v>
      </c>
      <c r="H193" s="32">
        <v>4</v>
      </c>
      <c r="I193" s="17">
        <f t="shared" si="21"/>
        <v>1108.5</v>
      </c>
      <c r="J193" s="22">
        <f t="shared" si="29"/>
        <v>25.5</v>
      </c>
    </row>
    <row r="194" spans="1:10" ht="13.5">
      <c r="A194" s="11">
        <v>40768</v>
      </c>
      <c r="B194" s="12" t="s">
        <v>27</v>
      </c>
      <c r="D194" s="14">
        <v>71</v>
      </c>
      <c r="E194" s="15" t="s">
        <v>226</v>
      </c>
      <c r="H194" s="32">
        <v>9</v>
      </c>
      <c r="I194" s="17">
        <f t="shared" si="21"/>
        <v>1117.5</v>
      </c>
      <c r="J194" s="18">
        <f>+H194</f>
        <v>9</v>
      </c>
    </row>
    <row r="195" spans="1:10" ht="13.5">
      <c r="A195" s="11">
        <v>40769</v>
      </c>
      <c r="B195" s="12" t="s">
        <v>31</v>
      </c>
      <c r="D195" s="14">
        <v>70</v>
      </c>
      <c r="E195" s="15"/>
      <c r="G195" s="15" t="s">
        <v>227</v>
      </c>
      <c r="H195" s="32">
        <v>3.5</v>
      </c>
      <c r="I195" s="17">
        <f t="shared" si="21"/>
        <v>1121</v>
      </c>
      <c r="J195" s="19">
        <f aca="true" t="shared" si="30" ref="J195:J200">J194+H195</f>
        <v>12.5</v>
      </c>
    </row>
    <row r="196" spans="1:10" ht="13.5">
      <c r="A196" s="20">
        <v>40770</v>
      </c>
      <c r="B196" s="26" t="s">
        <v>18</v>
      </c>
      <c r="D196" s="14">
        <v>69</v>
      </c>
      <c r="E196" s="15"/>
      <c r="H196" s="28">
        <v>6</v>
      </c>
      <c r="I196" s="17">
        <f t="shared" si="21"/>
        <v>1127</v>
      </c>
      <c r="J196" s="19">
        <f t="shared" si="30"/>
        <v>18.5</v>
      </c>
    </row>
    <row r="197" spans="1:10" ht="13.5">
      <c r="A197" s="20">
        <v>40771</v>
      </c>
      <c r="B197" s="21" t="s">
        <v>20</v>
      </c>
      <c r="D197" s="14">
        <v>68</v>
      </c>
      <c r="E197" s="15"/>
      <c r="F197" s="15"/>
      <c r="G197" s="15" t="s">
        <v>228</v>
      </c>
      <c r="H197" s="28">
        <v>6</v>
      </c>
      <c r="I197" s="17">
        <f t="shared" si="21"/>
        <v>1133</v>
      </c>
      <c r="J197" s="19">
        <f t="shared" si="30"/>
        <v>24.5</v>
      </c>
    </row>
    <row r="198" spans="1:10" ht="13.5">
      <c r="A198" s="20">
        <v>40772</v>
      </c>
      <c r="B198" s="21" t="s">
        <v>22</v>
      </c>
      <c r="D198" s="14">
        <v>67</v>
      </c>
      <c r="E198" s="15"/>
      <c r="G198" s="16" t="s">
        <v>229</v>
      </c>
      <c r="H198" s="28">
        <v>3.25</v>
      </c>
      <c r="I198" s="17">
        <f t="shared" si="21"/>
        <v>1136.25</v>
      </c>
      <c r="J198" s="19">
        <f t="shared" si="30"/>
        <v>27.75</v>
      </c>
    </row>
    <row r="199" spans="1:10" ht="13.5">
      <c r="A199" s="20">
        <v>40773</v>
      </c>
      <c r="B199" s="21" t="s">
        <v>24</v>
      </c>
      <c r="D199" s="14">
        <v>66</v>
      </c>
      <c r="E199" s="15"/>
      <c r="H199" s="28">
        <v>3</v>
      </c>
      <c r="I199" s="17">
        <f aca="true" t="shared" si="31" ref="I199:I262">+I198+H199</f>
        <v>1139.25</v>
      </c>
      <c r="J199" s="19">
        <f t="shared" si="30"/>
        <v>30.75</v>
      </c>
    </row>
    <row r="200" spans="1:10" ht="13.5">
      <c r="A200" s="20">
        <v>40774</v>
      </c>
      <c r="B200" s="21" t="s">
        <v>25</v>
      </c>
      <c r="D200" s="14">
        <v>65</v>
      </c>
      <c r="E200" s="15"/>
      <c r="H200" s="28">
        <v>1</v>
      </c>
      <c r="I200" s="17">
        <f t="shared" si="31"/>
        <v>1140.25</v>
      </c>
      <c r="J200" s="22">
        <f t="shared" si="30"/>
        <v>31.75</v>
      </c>
    </row>
    <row r="201" spans="1:10" ht="13.5">
      <c r="A201" s="11">
        <v>40775</v>
      </c>
      <c r="B201" s="12" t="s">
        <v>27</v>
      </c>
      <c r="D201" s="14">
        <v>64</v>
      </c>
      <c r="E201" s="15" t="s">
        <v>230</v>
      </c>
      <c r="F201" s="15" t="s">
        <v>231</v>
      </c>
      <c r="G201" s="15" t="s">
        <v>232</v>
      </c>
      <c r="H201" s="28">
        <v>10</v>
      </c>
      <c r="I201" s="17">
        <f t="shared" si="31"/>
        <v>1150.25</v>
      </c>
      <c r="J201" s="18">
        <f>+H201</f>
        <v>10</v>
      </c>
    </row>
    <row r="202" spans="1:10" ht="27">
      <c r="A202" s="11">
        <v>40776</v>
      </c>
      <c r="B202" s="12" t="s">
        <v>31</v>
      </c>
      <c r="D202" s="14">
        <v>63</v>
      </c>
      <c r="E202" s="15" t="s">
        <v>233</v>
      </c>
      <c r="G202" s="16" t="s">
        <v>234</v>
      </c>
      <c r="H202" s="28">
        <v>10</v>
      </c>
      <c r="I202" s="17">
        <f t="shared" si="31"/>
        <v>1160.25</v>
      </c>
      <c r="J202" s="19">
        <f aca="true" t="shared" si="32" ref="J202:J207">J201+H202</f>
        <v>20</v>
      </c>
    </row>
    <row r="203" spans="1:10" ht="27">
      <c r="A203" s="20">
        <v>40777</v>
      </c>
      <c r="B203" s="21" t="s">
        <v>18</v>
      </c>
      <c r="D203" s="14">
        <v>62</v>
      </c>
      <c r="E203" s="15"/>
      <c r="G203" s="16" t="s">
        <v>235</v>
      </c>
      <c r="H203" s="32">
        <v>7</v>
      </c>
      <c r="I203" s="17">
        <f t="shared" si="31"/>
        <v>1167.25</v>
      </c>
      <c r="J203" s="19">
        <f t="shared" si="32"/>
        <v>27</v>
      </c>
    </row>
    <row r="204" spans="1:10" ht="27">
      <c r="A204" s="20">
        <v>40778</v>
      </c>
      <c r="B204" s="21" t="s">
        <v>20</v>
      </c>
      <c r="D204" s="14">
        <v>61</v>
      </c>
      <c r="E204" s="15"/>
      <c r="G204" s="16" t="s">
        <v>236</v>
      </c>
      <c r="H204" s="32">
        <v>5</v>
      </c>
      <c r="I204" s="17">
        <f t="shared" si="31"/>
        <v>1172.25</v>
      </c>
      <c r="J204" s="19">
        <f t="shared" si="32"/>
        <v>32</v>
      </c>
    </row>
    <row r="205" spans="1:10" ht="13.5">
      <c r="A205" s="20">
        <v>40779</v>
      </c>
      <c r="B205" s="21" t="s">
        <v>22</v>
      </c>
      <c r="D205" s="14">
        <v>60</v>
      </c>
      <c r="E205" s="15"/>
      <c r="G205" s="16" t="s">
        <v>237</v>
      </c>
      <c r="H205" s="32">
        <v>3</v>
      </c>
      <c r="I205" s="17">
        <f t="shared" si="31"/>
        <v>1175.25</v>
      </c>
      <c r="J205" s="19">
        <f t="shared" si="32"/>
        <v>35</v>
      </c>
    </row>
    <row r="206" spans="1:10" ht="13.5">
      <c r="A206" s="20">
        <v>40780</v>
      </c>
      <c r="B206" s="21" t="s">
        <v>24</v>
      </c>
      <c r="D206" s="14">
        <v>59</v>
      </c>
      <c r="E206" s="15"/>
      <c r="G206" s="16" t="s">
        <v>238</v>
      </c>
      <c r="H206" s="32">
        <v>4.5</v>
      </c>
      <c r="I206" s="17">
        <f t="shared" si="31"/>
        <v>1179.75</v>
      </c>
      <c r="J206" s="19">
        <f t="shared" si="32"/>
        <v>39.5</v>
      </c>
    </row>
    <row r="207" spans="1:10" ht="27">
      <c r="A207" s="20">
        <v>40781</v>
      </c>
      <c r="B207" s="21" t="s">
        <v>25</v>
      </c>
      <c r="D207" s="14">
        <v>58</v>
      </c>
      <c r="E207" s="15"/>
      <c r="G207" s="16" t="s">
        <v>239</v>
      </c>
      <c r="H207" s="32">
        <v>4</v>
      </c>
      <c r="I207" s="17">
        <f t="shared" si="31"/>
        <v>1183.75</v>
      </c>
      <c r="J207" s="22">
        <f t="shared" si="32"/>
        <v>43.5</v>
      </c>
    </row>
    <row r="208" spans="1:10" ht="27">
      <c r="A208" s="11">
        <v>40782</v>
      </c>
      <c r="B208" s="12" t="s">
        <v>27</v>
      </c>
      <c r="D208" s="14">
        <v>57</v>
      </c>
      <c r="E208" s="15" t="s">
        <v>240</v>
      </c>
      <c r="G208" s="16" t="s">
        <v>241</v>
      </c>
      <c r="H208" s="32">
        <v>10.25</v>
      </c>
      <c r="I208" s="17">
        <f t="shared" si="31"/>
        <v>1194</v>
      </c>
      <c r="J208" s="18">
        <f>+H208</f>
        <v>10.25</v>
      </c>
    </row>
    <row r="209" spans="1:10" ht="27">
      <c r="A209" s="11">
        <v>40783</v>
      </c>
      <c r="B209" s="12" t="s">
        <v>31</v>
      </c>
      <c r="D209" s="14">
        <v>56</v>
      </c>
      <c r="E209" s="15" t="s">
        <v>242</v>
      </c>
      <c r="G209" s="16" t="s">
        <v>243</v>
      </c>
      <c r="H209" s="32">
        <v>8</v>
      </c>
      <c r="I209" s="17">
        <f t="shared" si="31"/>
        <v>1202</v>
      </c>
      <c r="J209" s="19">
        <f aca="true" t="shared" si="33" ref="J209:J214">J208+H209</f>
        <v>18.25</v>
      </c>
    </row>
    <row r="210" spans="1:10" ht="27">
      <c r="A210" s="20">
        <v>40784</v>
      </c>
      <c r="B210" s="21" t="s">
        <v>18</v>
      </c>
      <c r="D210" s="14">
        <v>55</v>
      </c>
      <c r="E210" s="15"/>
      <c r="G210" s="16" t="s">
        <v>244</v>
      </c>
      <c r="H210" s="28">
        <v>4.5</v>
      </c>
      <c r="I210" s="17">
        <f t="shared" si="31"/>
        <v>1206.5</v>
      </c>
      <c r="J210" s="19">
        <f t="shared" si="33"/>
        <v>22.75</v>
      </c>
    </row>
    <row r="211" spans="1:10" ht="13.5">
      <c r="A211" s="20">
        <v>40785</v>
      </c>
      <c r="B211" s="21" t="s">
        <v>20</v>
      </c>
      <c r="D211" s="14">
        <v>54</v>
      </c>
      <c r="E211" s="15"/>
      <c r="G211" s="16" t="s">
        <v>245</v>
      </c>
      <c r="H211" s="28">
        <v>0.5</v>
      </c>
      <c r="I211" s="17">
        <f t="shared" si="31"/>
        <v>1207</v>
      </c>
      <c r="J211" s="19">
        <f t="shared" si="33"/>
        <v>23.25</v>
      </c>
    </row>
    <row r="212" spans="1:10" ht="27">
      <c r="A212" s="20">
        <v>40786</v>
      </c>
      <c r="B212" s="21" t="s">
        <v>22</v>
      </c>
      <c r="D212" s="14">
        <v>53</v>
      </c>
      <c r="E212" s="15"/>
      <c r="G212" s="16" t="s">
        <v>246</v>
      </c>
      <c r="H212" s="28">
        <v>4</v>
      </c>
      <c r="I212" s="17">
        <f t="shared" si="31"/>
        <v>1211</v>
      </c>
      <c r="J212" s="19">
        <f t="shared" si="33"/>
        <v>27.25</v>
      </c>
    </row>
    <row r="213" spans="1:10" ht="27">
      <c r="A213" s="20">
        <v>40787</v>
      </c>
      <c r="B213" s="21" t="s">
        <v>24</v>
      </c>
      <c r="D213" s="14">
        <v>52</v>
      </c>
      <c r="E213" s="15"/>
      <c r="G213" s="16" t="s">
        <v>247</v>
      </c>
      <c r="H213" s="35">
        <v>4</v>
      </c>
      <c r="I213" s="17">
        <f t="shared" si="31"/>
        <v>1215</v>
      </c>
      <c r="J213" s="19">
        <f t="shared" si="33"/>
        <v>31.25</v>
      </c>
    </row>
    <row r="214" spans="1:10" ht="27">
      <c r="A214" s="20">
        <v>40788</v>
      </c>
      <c r="B214" s="21" t="s">
        <v>25</v>
      </c>
      <c r="D214" s="14">
        <v>51</v>
      </c>
      <c r="E214" s="15"/>
      <c r="G214" s="16" t="s">
        <v>248</v>
      </c>
      <c r="H214" s="35">
        <v>4.25</v>
      </c>
      <c r="I214" s="17">
        <f t="shared" si="31"/>
        <v>1219.25</v>
      </c>
      <c r="J214" s="22">
        <f t="shared" si="33"/>
        <v>35.5</v>
      </c>
    </row>
    <row r="215" spans="1:10" ht="27">
      <c r="A215" s="11">
        <v>40789</v>
      </c>
      <c r="B215" s="12" t="s">
        <v>27</v>
      </c>
      <c r="D215" s="14">
        <v>50</v>
      </c>
      <c r="E215" s="1" t="s">
        <v>249</v>
      </c>
      <c r="G215" s="16" t="s">
        <v>250</v>
      </c>
      <c r="H215" s="35">
        <v>7.75</v>
      </c>
      <c r="I215" s="17">
        <f t="shared" si="31"/>
        <v>1227</v>
      </c>
      <c r="J215" s="18">
        <f>+H215</f>
        <v>7.75</v>
      </c>
    </row>
    <row r="216" spans="1:10" ht="13.5">
      <c r="A216" s="11">
        <v>40790</v>
      </c>
      <c r="B216" s="12" t="s">
        <v>31</v>
      </c>
      <c r="D216" s="14">
        <v>49</v>
      </c>
      <c r="E216" s="15" t="s">
        <v>251</v>
      </c>
      <c r="G216" s="16" t="s">
        <v>252</v>
      </c>
      <c r="H216" s="35">
        <v>8</v>
      </c>
      <c r="I216" s="17">
        <f t="shared" si="31"/>
        <v>1235</v>
      </c>
      <c r="J216" s="19">
        <f aca="true" t="shared" si="34" ref="J216:J221">J215+H216</f>
        <v>15.75</v>
      </c>
    </row>
    <row r="217" spans="1:10" ht="27">
      <c r="A217" s="20">
        <v>40791</v>
      </c>
      <c r="B217" s="21" t="s">
        <v>18</v>
      </c>
      <c r="D217" s="14">
        <v>48</v>
      </c>
      <c r="E217" s="15"/>
      <c r="G217" s="16" t="s">
        <v>253</v>
      </c>
      <c r="H217" s="35">
        <v>5.25</v>
      </c>
      <c r="I217" s="17">
        <f t="shared" si="31"/>
        <v>1240.25</v>
      </c>
      <c r="J217" s="19">
        <f t="shared" si="34"/>
        <v>21</v>
      </c>
    </row>
    <row r="218" spans="1:10" ht="27">
      <c r="A218" s="20">
        <v>40792</v>
      </c>
      <c r="B218" s="21" t="s">
        <v>20</v>
      </c>
      <c r="D218" s="14">
        <v>47</v>
      </c>
      <c r="E218" s="15"/>
      <c r="G218" s="16" t="s">
        <v>254</v>
      </c>
      <c r="H218" s="35">
        <v>5.25</v>
      </c>
      <c r="I218" s="17">
        <f t="shared" si="31"/>
        <v>1245.5</v>
      </c>
      <c r="J218" s="19">
        <f t="shared" si="34"/>
        <v>26.25</v>
      </c>
    </row>
    <row r="219" spans="1:10" ht="27">
      <c r="A219" s="20">
        <v>40793</v>
      </c>
      <c r="B219" s="21" t="s">
        <v>22</v>
      </c>
      <c r="D219" s="14">
        <v>46</v>
      </c>
      <c r="E219" s="15"/>
      <c r="G219" s="16" t="s">
        <v>255</v>
      </c>
      <c r="H219" s="35">
        <v>3</v>
      </c>
      <c r="I219" s="17">
        <f t="shared" si="31"/>
        <v>1248.5</v>
      </c>
      <c r="J219" s="19">
        <f t="shared" si="34"/>
        <v>29.25</v>
      </c>
    </row>
    <row r="220" spans="1:10" ht="27">
      <c r="A220" s="20">
        <v>40794</v>
      </c>
      <c r="B220" s="21" t="s">
        <v>24</v>
      </c>
      <c r="D220" s="14">
        <v>45</v>
      </c>
      <c r="E220" s="15"/>
      <c r="G220" s="16" t="s">
        <v>256</v>
      </c>
      <c r="H220" s="35">
        <v>4</v>
      </c>
      <c r="I220" s="17">
        <f t="shared" si="31"/>
        <v>1252.5</v>
      </c>
      <c r="J220" s="19">
        <f t="shared" si="34"/>
        <v>33.25</v>
      </c>
    </row>
    <row r="221" spans="1:10" ht="13.5">
      <c r="A221" s="20">
        <v>40795</v>
      </c>
      <c r="B221" s="21" t="s">
        <v>25</v>
      </c>
      <c r="D221" s="14">
        <v>44</v>
      </c>
      <c r="E221" s="15"/>
      <c r="G221" s="16" t="s">
        <v>257</v>
      </c>
      <c r="H221" s="35">
        <v>2</v>
      </c>
      <c r="I221" s="17">
        <f t="shared" si="31"/>
        <v>1254.5</v>
      </c>
      <c r="J221" s="22">
        <f t="shared" si="34"/>
        <v>35.25</v>
      </c>
    </row>
    <row r="222" spans="1:10" ht="27">
      <c r="A222" s="11">
        <v>40796</v>
      </c>
      <c r="B222" s="12" t="s">
        <v>27</v>
      </c>
      <c r="D222" s="14">
        <v>43</v>
      </c>
      <c r="E222" s="15" t="s">
        <v>258</v>
      </c>
      <c r="G222" s="16" t="s">
        <v>259</v>
      </c>
      <c r="H222" s="35">
        <v>9.5</v>
      </c>
      <c r="I222" s="17">
        <f t="shared" si="31"/>
        <v>1264</v>
      </c>
      <c r="J222" s="18">
        <f>+H222</f>
        <v>9.5</v>
      </c>
    </row>
    <row r="223" spans="1:10" ht="40.5">
      <c r="A223" s="11">
        <v>40797</v>
      </c>
      <c r="B223" s="12" t="s">
        <v>31</v>
      </c>
      <c r="D223" s="14">
        <v>42</v>
      </c>
      <c r="E223" s="15"/>
      <c r="G223" s="16" t="s">
        <v>260</v>
      </c>
      <c r="H223" s="35">
        <v>8</v>
      </c>
      <c r="I223" s="17">
        <f t="shared" si="31"/>
        <v>1272</v>
      </c>
      <c r="J223" s="19">
        <f aca="true" t="shared" si="35" ref="J223:J228">J222+H223</f>
        <v>17.5</v>
      </c>
    </row>
    <row r="224" spans="1:10" ht="27">
      <c r="A224" s="20">
        <v>40798</v>
      </c>
      <c r="B224" s="21" t="s">
        <v>18</v>
      </c>
      <c r="D224" s="14">
        <v>41</v>
      </c>
      <c r="E224" s="15"/>
      <c r="G224" s="16" t="s">
        <v>261</v>
      </c>
      <c r="H224" s="35">
        <v>6.5</v>
      </c>
      <c r="I224" s="17">
        <f t="shared" si="31"/>
        <v>1278.5</v>
      </c>
      <c r="J224" s="19">
        <f t="shared" si="35"/>
        <v>24</v>
      </c>
    </row>
    <row r="225" spans="1:10" ht="27">
      <c r="A225" s="20">
        <v>40799</v>
      </c>
      <c r="B225" s="21" t="s">
        <v>20</v>
      </c>
      <c r="D225" s="14">
        <v>40</v>
      </c>
      <c r="E225" s="15"/>
      <c r="G225" s="16" t="s">
        <v>262</v>
      </c>
      <c r="H225" s="35">
        <v>5.75</v>
      </c>
      <c r="I225" s="17">
        <f t="shared" si="31"/>
        <v>1284.25</v>
      </c>
      <c r="J225" s="19">
        <f t="shared" si="35"/>
        <v>29.75</v>
      </c>
    </row>
    <row r="226" spans="1:10" ht="27">
      <c r="A226" s="20">
        <v>40800</v>
      </c>
      <c r="B226" s="21" t="s">
        <v>22</v>
      </c>
      <c r="D226" s="14">
        <v>39</v>
      </c>
      <c r="E226" s="15"/>
      <c r="G226" s="16" t="s">
        <v>263</v>
      </c>
      <c r="H226" s="35">
        <v>4.75</v>
      </c>
      <c r="I226" s="17">
        <f t="shared" si="31"/>
        <v>1289</v>
      </c>
      <c r="J226" s="19">
        <f t="shared" si="35"/>
        <v>34.5</v>
      </c>
    </row>
    <row r="227" spans="1:10" ht="13.5">
      <c r="A227" s="20">
        <v>40801</v>
      </c>
      <c r="B227" s="21" t="s">
        <v>24</v>
      </c>
      <c r="D227" s="14">
        <v>38</v>
      </c>
      <c r="E227" s="15"/>
      <c r="G227" s="16" t="s">
        <v>264</v>
      </c>
      <c r="H227" s="35">
        <v>5.5</v>
      </c>
      <c r="I227" s="17">
        <f t="shared" si="31"/>
        <v>1294.5</v>
      </c>
      <c r="J227" s="19">
        <f t="shared" si="35"/>
        <v>40</v>
      </c>
    </row>
    <row r="228" spans="1:10" ht="13.5">
      <c r="A228" s="20">
        <v>40802</v>
      </c>
      <c r="B228" s="21" t="s">
        <v>25</v>
      </c>
      <c r="D228" s="14">
        <v>37</v>
      </c>
      <c r="E228" s="15"/>
      <c r="G228" s="16" t="s">
        <v>265</v>
      </c>
      <c r="H228" s="35">
        <v>4.25</v>
      </c>
      <c r="I228" s="17">
        <f t="shared" si="31"/>
        <v>1298.75</v>
      </c>
      <c r="J228" s="22">
        <f t="shared" si="35"/>
        <v>44.25</v>
      </c>
    </row>
    <row r="229" spans="1:10" ht="27">
      <c r="A229" s="11">
        <v>40803</v>
      </c>
      <c r="B229" s="12" t="s">
        <v>27</v>
      </c>
      <c r="D229" s="14">
        <v>36</v>
      </c>
      <c r="E229" s="15" t="s">
        <v>266</v>
      </c>
      <c r="G229" s="16" t="s">
        <v>267</v>
      </c>
      <c r="H229" s="35">
        <v>11</v>
      </c>
      <c r="I229" s="17">
        <f t="shared" si="31"/>
        <v>1309.75</v>
      </c>
      <c r="J229" s="18">
        <f>+H229</f>
        <v>11</v>
      </c>
    </row>
    <row r="230" spans="1:10" ht="27">
      <c r="A230" s="11">
        <v>40804</v>
      </c>
      <c r="B230" s="12" t="s">
        <v>31</v>
      </c>
      <c r="D230" s="14">
        <v>35</v>
      </c>
      <c r="E230" s="15"/>
      <c r="F230" s="15" t="s">
        <v>268</v>
      </c>
      <c r="G230" s="16" t="s">
        <v>269</v>
      </c>
      <c r="H230" s="35">
        <v>10</v>
      </c>
      <c r="I230" s="17">
        <f t="shared" si="31"/>
        <v>1319.75</v>
      </c>
      <c r="J230" s="19">
        <f aca="true" t="shared" si="36" ref="J230:J235">J229+H230</f>
        <v>21</v>
      </c>
    </row>
    <row r="231" spans="1:10" ht="13.5">
      <c r="A231" s="11">
        <v>40805</v>
      </c>
      <c r="B231" s="12" t="s">
        <v>18</v>
      </c>
      <c r="D231" s="14">
        <v>34</v>
      </c>
      <c r="E231" s="15"/>
      <c r="G231" s="16" t="s">
        <v>270</v>
      </c>
      <c r="H231" s="35">
        <v>9</v>
      </c>
      <c r="I231" s="17">
        <f t="shared" si="31"/>
        <v>1328.75</v>
      </c>
      <c r="J231" s="19">
        <f t="shared" si="36"/>
        <v>30</v>
      </c>
    </row>
    <row r="232" spans="1:10" ht="40.5">
      <c r="A232" s="20">
        <v>40806</v>
      </c>
      <c r="B232" s="21" t="s">
        <v>20</v>
      </c>
      <c r="D232" s="14">
        <v>33</v>
      </c>
      <c r="E232" s="15"/>
      <c r="G232" s="16" t="s">
        <v>271</v>
      </c>
      <c r="H232" s="35">
        <v>4.5</v>
      </c>
      <c r="I232" s="17">
        <f t="shared" si="31"/>
        <v>1333.25</v>
      </c>
      <c r="J232" s="19">
        <f t="shared" si="36"/>
        <v>34.5</v>
      </c>
    </row>
    <row r="233" spans="1:10" ht="13.5">
      <c r="A233" s="20">
        <v>40807</v>
      </c>
      <c r="B233" s="21" t="s">
        <v>22</v>
      </c>
      <c r="D233" s="14">
        <v>32</v>
      </c>
      <c r="E233" s="15"/>
      <c r="F233" s="15"/>
      <c r="G233" s="15" t="s">
        <v>272</v>
      </c>
      <c r="H233" s="35">
        <v>3</v>
      </c>
      <c r="I233" s="17">
        <f t="shared" si="31"/>
        <v>1336.25</v>
      </c>
      <c r="J233" s="19">
        <f t="shared" si="36"/>
        <v>37.5</v>
      </c>
    </row>
    <row r="234" spans="1:10" ht="13.5">
      <c r="A234" s="20">
        <v>40808</v>
      </c>
      <c r="B234" s="26" t="s">
        <v>24</v>
      </c>
      <c r="D234" s="14">
        <v>31</v>
      </c>
      <c r="E234" s="15"/>
      <c r="G234" s="16" t="s">
        <v>273</v>
      </c>
      <c r="H234" s="35">
        <v>1.25</v>
      </c>
      <c r="I234" s="17">
        <f t="shared" si="31"/>
        <v>1337.5</v>
      </c>
      <c r="J234" s="19">
        <f t="shared" si="36"/>
        <v>38.75</v>
      </c>
    </row>
    <row r="235" spans="1:10" ht="40.5">
      <c r="A235" s="11">
        <v>40809</v>
      </c>
      <c r="B235" s="12" t="s">
        <v>25</v>
      </c>
      <c r="D235" s="14">
        <v>30</v>
      </c>
      <c r="E235" s="15"/>
      <c r="G235" s="16" t="s">
        <v>274</v>
      </c>
      <c r="H235" s="35">
        <v>9</v>
      </c>
      <c r="I235" s="17">
        <f t="shared" si="31"/>
        <v>1346.5</v>
      </c>
      <c r="J235" s="22">
        <f t="shared" si="36"/>
        <v>47.75</v>
      </c>
    </row>
    <row r="236" spans="1:10" ht="27">
      <c r="A236" s="11">
        <v>40810</v>
      </c>
      <c r="B236" s="12" t="s">
        <v>27</v>
      </c>
      <c r="D236" s="14">
        <v>29</v>
      </c>
      <c r="E236" s="15" t="s">
        <v>275</v>
      </c>
      <c r="G236" s="16" t="s">
        <v>276</v>
      </c>
      <c r="H236" s="35">
        <v>11</v>
      </c>
      <c r="I236" s="17">
        <f t="shared" si="31"/>
        <v>1357.5</v>
      </c>
      <c r="J236" s="18">
        <f>+H236</f>
        <v>11</v>
      </c>
    </row>
    <row r="237" spans="1:10" ht="40.5">
      <c r="A237" s="11">
        <v>40811</v>
      </c>
      <c r="B237" s="12" t="s">
        <v>31</v>
      </c>
      <c r="D237" s="14">
        <v>28</v>
      </c>
      <c r="E237" s="15"/>
      <c r="G237" s="16" t="s">
        <v>277</v>
      </c>
      <c r="H237" s="35">
        <v>7.5</v>
      </c>
      <c r="I237" s="17">
        <f t="shared" si="31"/>
        <v>1365</v>
      </c>
      <c r="J237" s="19">
        <f aca="true" t="shared" si="37" ref="J237:J242">J236+H237</f>
        <v>18.5</v>
      </c>
    </row>
    <row r="238" spans="1:10" ht="27">
      <c r="A238" s="20">
        <v>40812</v>
      </c>
      <c r="B238" s="26" t="s">
        <v>18</v>
      </c>
      <c r="D238" s="14">
        <v>27</v>
      </c>
      <c r="E238" s="15"/>
      <c r="G238" s="16" t="s">
        <v>278</v>
      </c>
      <c r="H238" s="35">
        <v>5.5</v>
      </c>
      <c r="I238" s="17">
        <f t="shared" si="31"/>
        <v>1370.5</v>
      </c>
      <c r="J238" s="19">
        <f t="shared" si="37"/>
        <v>24</v>
      </c>
    </row>
    <row r="239" spans="1:10" ht="27">
      <c r="A239" s="20">
        <v>40813</v>
      </c>
      <c r="B239" s="26" t="s">
        <v>20</v>
      </c>
      <c r="D239" s="14">
        <v>26</v>
      </c>
      <c r="E239" s="15"/>
      <c r="G239" s="16" t="s">
        <v>279</v>
      </c>
      <c r="H239" s="35">
        <v>3.75</v>
      </c>
      <c r="I239" s="17">
        <f t="shared" si="31"/>
        <v>1374.25</v>
      </c>
      <c r="J239" s="19">
        <f t="shared" si="37"/>
        <v>27.75</v>
      </c>
    </row>
    <row r="240" spans="1:10" ht="27">
      <c r="A240" s="20">
        <v>40814</v>
      </c>
      <c r="B240" s="26" t="s">
        <v>22</v>
      </c>
      <c r="D240" s="14">
        <v>25</v>
      </c>
      <c r="E240" s="15"/>
      <c r="G240" s="16" t="s">
        <v>280</v>
      </c>
      <c r="H240" s="35">
        <v>4.25</v>
      </c>
      <c r="I240" s="17">
        <f t="shared" si="31"/>
        <v>1378.5</v>
      </c>
      <c r="J240" s="19">
        <f t="shared" si="37"/>
        <v>32</v>
      </c>
    </row>
    <row r="241" spans="1:10" ht="27">
      <c r="A241" s="20">
        <v>40815</v>
      </c>
      <c r="B241" s="21" t="s">
        <v>24</v>
      </c>
      <c r="D241" s="14">
        <v>24</v>
      </c>
      <c r="E241" s="15"/>
      <c r="F241" s="1"/>
      <c r="G241" s="15" t="s">
        <v>281</v>
      </c>
      <c r="H241" s="35">
        <v>5.25</v>
      </c>
      <c r="I241" s="17">
        <f t="shared" si="31"/>
        <v>1383.75</v>
      </c>
      <c r="J241" s="19">
        <f t="shared" si="37"/>
        <v>37.25</v>
      </c>
    </row>
    <row r="242" spans="1:10" ht="27">
      <c r="A242" s="20">
        <v>40816</v>
      </c>
      <c r="B242" s="21" t="s">
        <v>25</v>
      </c>
      <c r="D242" s="14">
        <v>23</v>
      </c>
      <c r="E242" s="15"/>
      <c r="G242" s="16" t="s">
        <v>282</v>
      </c>
      <c r="H242" s="35">
        <v>3.5</v>
      </c>
      <c r="I242" s="17">
        <f t="shared" si="31"/>
        <v>1387.25</v>
      </c>
      <c r="J242" s="22">
        <f t="shared" si="37"/>
        <v>40.75</v>
      </c>
    </row>
    <row r="243" spans="1:10" ht="27">
      <c r="A243" s="11">
        <v>40817</v>
      </c>
      <c r="B243" s="12" t="s">
        <v>27</v>
      </c>
      <c r="D243" s="14">
        <v>22</v>
      </c>
      <c r="E243" s="15" t="s">
        <v>283</v>
      </c>
      <c r="G243" s="16" t="s">
        <v>284</v>
      </c>
      <c r="H243" s="35">
        <v>10</v>
      </c>
      <c r="I243" s="17">
        <f t="shared" si="31"/>
        <v>1397.25</v>
      </c>
      <c r="J243" s="18">
        <f>+H243</f>
        <v>10</v>
      </c>
    </row>
    <row r="244" spans="1:10" ht="27">
      <c r="A244" s="11">
        <v>40818</v>
      </c>
      <c r="B244" s="12" t="s">
        <v>31</v>
      </c>
      <c r="D244" s="14">
        <v>21</v>
      </c>
      <c r="E244" s="15"/>
      <c r="G244" s="16" t="s">
        <v>285</v>
      </c>
      <c r="H244" s="35">
        <v>9.5</v>
      </c>
      <c r="I244" s="17">
        <f t="shared" si="31"/>
        <v>1406.75</v>
      </c>
      <c r="J244" s="19">
        <f aca="true" t="shared" si="38" ref="J244:J249">J243+H244</f>
        <v>19.5</v>
      </c>
    </row>
    <row r="245" spans="1:10" ht="27">
      <c r="A245" s="20">
        <v>40819</v>
      </c>
      <c r="B245" s="21" t="s">
        <v>18</v>
      </c>
      <c r="D245" s="14">
        <v>20</v>
      </c>
      <c r="E245" s="15"/>
      <c r="F245" s="15"/>
      <c r="G245" s="15" t="s">
        <v>286</v>
      </c>
      <c r="H245" s="35">
        <v>2.5</v>
      </c>
      <c r="I245" s="17">
        <f t="shared" si="31"/>
        <v>1409.25</v>
      </c>
      <c r="J245" s="19">
        <f t="shared" si="38"/>
        <v>22</v>
      </c>
    </row>
    <row r="246" spans="1:10" ht="13.5">
      <c r="A246" s="20">
        <v>40820</v>
      </c>
      <c r="B246" s="21" t="s">
        <v>20</v>
      </c>
      <c r="D246" s="14">
        <v>19</v>
      </c>
      <c r="E246" s="15"/>
      <c r="G246" s="16" t="s">
        <v>287</v>
      </c>
      <c r="H246" s="35">
        <v>5</v>
      </c>
      <c r="I246" s="17">
        <f t="shared" si="31"/>
        <v>1414.25</v>
      </c>
      <c r="J246" s="19">
        <f t="shared" si="38"/>
        <v>27</v>
      </c>
    </row>
    <row r="247" spans="1:10" ht="27">
      <c r="A247" s="20">
        <v>40821</v>
      </c>
      <c r="B247" s="21" t="s">
        <v>22</v>
      </c>
      <c r="D247" s="14">
        <v>18</v>
      </c>
      <c r="E247" s="15"/>
      <c r="G247" s="16" t="s">
        <v>288</v>
      </c>
      <c r="H247" s="35">
        <v>4.75</v>
      </c>
      <c r="I247" s="17">
        <f t="shared" si="31"/>
        <v>1419</v>
      </c>
      <c r="J247" s="19">
        <f t="shared" si="38"/>
        <v>31.75</v>
      </c>
    </row>
    <row r="248" spans="1:10" ht="27">
      <c r="A248" s="20">
        <v>40822</v>
      </c>
      <c r="B248" s="21" t="s">
        <v>24</v>
      </c>
      <c r="D248" s="14">
        <v>17</v>
      </c>
      <c r="E248" s="15"/>
      <c r="G248" s="16" t="s">
        <v>289</v>
      </c>
      <c r="H248" s="35">
        <v>5</v>
      </c>
      <c r="I248" s="17">
        <f t="shared" si="31"/>
        <v>1424</v>
      </c>
      <c r="J248" s="19">
        <f t="shared" si="38"/>
        <v>36.75</v>
      </c>
    </row>
    <row r="249" spans="1:10" ht="13.5">
      <c r="A249" s="20">
        <v>40823</v>
      </c>
      <c r="B249" s="21" t="s">
        <v>25</v>
      </c>
      <c r="D249" s="14">
        <v>16</v>
      </c>
      <c r="E249" s="15"/>
      <c r="G249" s="16" t="s">
        <v>290</v>
      </c>
      <c r="H249" s="35">
        <v>4.5</v>
      </c>
      <c r="I249" s="17">
        <f t="shared" si="31"/>
        <v>1428.5</v>
      </c>
      <c r="J249" s="22">
        <f t="shared" si="38"/>
        <v>41.25</v>
      </c>
    </row>
    <row r="250" spans="1:10" ht="27">
      <c r="A250" s="11">
        <v>40824</v>
      </c>
      <c r="B250" s="12" t="s">
        <v>27</v>
      </c>
      <c r="D250" s="14">
        <v>15</v>
      </c>
      <c r="E250" s="15" t="s">
        <v>291</v>
      </c>
      <c r="G250" s="16" t="s">
        <v>292</v>
      </c>
      <c r="H250" s="35">
        <v>10</v>
      </c>
      <c r="I250" s="17">
        <f t="shared" si="31"/>
        <v>1438.5</v>
      </c>
      <c r="J250" s="18">
        <f>+H250</f>
        <v>10</v>
      </c>
    </row>
    <row r="251" spans="1:10" ht="27">
      <c r="A251" s="11">
        <v>40825</v>
      </c>
      <c r="B251" s="12" t="s">
        <v>31</v>
      </c>
      <c r="D251" s="14">
        <v>14</v>
      </c>
      <c r="E251" s="15"/>
      <c r="G251" s="16" t="s">
        <v>293</v>
      </c>
      <c r="H251" s="35">
        <v>10</v>
      </c>
      <c r="I251" s="36">
        <f t="shared" si="31"/>
        <v>1448.5</v>
      </c>
      <c r="J251" s="19">
        <f aca="true" t="shared" si="39" ref="J251:J256">J250+H251</f>
        <v>20</v>
      </c>
    </row>
    <row r="252" spans="1:10" ht="13.5">
      <c r="A252" s="11">
        <v>40826</v>
      </c>
      <c r="B252" s="12" t="s">
        <v>18</v>
      </c>
      <c r="D252" s="14">
        <v>13</v>
      </c>
      <c r="E252" s="15"/>
      <c r="G252" s="16" t="s">
        <v>294</v>
      </c>
      <c r="H252" s="35">
        <v>8</v>
      </c>
      <c r="I252" s="36">
        <f t="shared" si="31"/>
        <v>1456.5</v>
      </c>
      <c r="J252" s="19">
        <f t="shared" si="39"/>
        <v>28</v>
      </c>
    </row>
    <row r="253" spans="1:10" ht="13.5">
      <c r="A253" s="20">
        <v>40827</v>
      </c>
      <c r="B253" s="21" t="s">
        <v>20</v>
      </c>
      <c r="D253" s="14">
        <v>12</v>
      </c>
      <c r="E253" s="15"/>
      <c r="G253" s="16" t="s">
        <v>295</v>
      </c>
      <c r="H253" s="35">
        <v>3.5</v>
      </c>
      <c r="I253" s="36">
        <f t="shared" si="31"/>
        <v>1460</v>
      </c>
      <c r="J253" s="19">
        <f t="shared" si="39"/>
        <v>31.5</v>
      </c>
    </row>
    <row r="254" spans="1:10" ht="27">
      <c r="A254" s="20">
        <v>40828</v>
      </c>
      <c r="B254" s="21" t="s">
        <v>22</v>
      </c>
      <c r="D254" s="14">
        <v>11</v>
      </c>
      <c r="E254" s="15"/>
      <c r="G254" s="16" t="s">
        <v>296</v>
      </c>
      <c r="H254" s="35">
        <v>5</v>
      </c>
      <c r="I254" s="36">
        <f t="shared" si="31"/>
        <v>1465</v>
      </c>
      <c r="J254" s="19">
        <f t="shared" si="39"/>
        <v>36.5</v>
      </c>
    </row>
    <row r="255" spans="1:10" ht="27">
      <c r="A255" s="20">
        <v>40829</v>
      </c>
      <c r="B255" s="21" t="s">
        <v>24</v>
      </c>
      <c r="D255" s="14">
        <v>10</v>
      </c>
      <c r="E255" s="15"/>
      <c r="G255" s="16" t="s">
        <v>297</v>
      </c>
      <c r="H255" s="35">
        <v>7.5</v>
      </c>
      <c r="I255" s="36">
        <f t="shared" si="31"/>
        <v>1472.5</v>
      </c>
      <c r="J255" s="19">
        <f t="shared" si="39"/>
        <v>44</v>
      </c>
    </row>
    <row r="256" spans="1:10" ht="27">
      <c r="A256" s="20">
        <v>40830</v>
      </c>
      <c r="B256" s="21" t="s">
        <v>25</v>
      </c>
      <c r="D256" s="14">
        <v>9</v>
      </c>
      <c r="E256" s="15"/>
      <c r="G256" s="16" t="s">
        <v>298</v>
      </c>
      <c r="H256" s="35">
        <v>5</v>
      </c>
      <c r="I256" s="36">
        <f t="shared" si="31"/>
        <v>1477.5</v>
      </c>
      <c r="J256" s="22">
        <f t="shared" si="39"/>
        <v>49</v>
      </c>
    </row>
    <row r="257" spans="1:10" ht="13.5">
      <c r="A257" s="11">
        <v>40831</v>
      </c>
      <c r="B257" s="37" t="s">
        <v>27</v>
      </c>
      <c r="C257" s="14"/>
      <c r="D257" s="14">
        <v>8</v>
      </c>
      <c r="E257" s="38"/>
      <c r="F257" s="39"/>
      <c r="G257" s="39" t="s">
        <v>299</v>
      </c>
      <c r="H257" s="35">
        <v>9</v>
      </c>
      <c r="I257" s="40">
        <f t="shared" si="31"/>
        <v>1486.5</v>
      </c>
      <c r="J257" s="18">
        <f>+H257</f>
        <v>9</v>
      </c>
    </row>
    <row r="258" spans="1:10" ht="27">
      <c r="A258" s="11">
        <v>40832</v>
      </c>
      <c r="B258" s="37" t="s">
        <v>31</v>
      </c>
      <c r="C258" s="14"/>
      <c r="D258" s="14">
        <v>7</v>
      </c>
      <c r="E258" s="38"/>
      <c r="F258" s="39"/>
      <c r="G258" s="39" t="s">
        <v>300</v>
      </c>
      <c r="H258" s="35">
        <v>10.5</v>
      </c>
      <c r="I258" s="40">
        <f t="shared" si="31"/>
        <v>1497</v>
      </c>
      <c r="J258" s="19">
        <f aca="true" t="shared" si="40" ref="J258:J263">J257+H258</f>
        <v>19.5</v>
      </c>
    </row>
    <row r="259" spans="1:10" ht="13.5">
      <c r="A259" s="20">
        <v>40833</v>
      </c>
      <c r="B259" s="41" t="s">
        <v>18</v>
      </c>
      <c r="C259" s="14"/>
      <c r="D259" s="14">
        <v>6</v>
      </c>
      <c r="E259" s="38"/>
      <c r="F259" s="39"/>
      <c r="G259" s="39" t="s">
        <v>301</v>
      </c>
      <c r="H259" s="35">
        <v>3.5</v>
      </c>
      <c r="I259" s="40">
        <f t="shared" si="31"/>
        <v>1500.5</v>
      </c>
      <c r="J259" s="19">
        <f t="shared" si="40"/>
        <v>23</v>
      </c>
    </row>
    <row r="260" spans="1:10" ht="27">
      <c r="A260" s="20">
        <v>40834</v>
      </c>
      <c r="B260" s="41" t="s">
        <v>20</v>
      </c>
      <c r="C260" s="14"/>
      <c r="D260" s="14">
        <v>5</v>
      </c>
      <c r="E260" s="38"/>
      <c r="F260" s="39"/>
      <c r="G260" s="39" t="s">
        <v>302</v>
      </c>
      <c r="H260" s="35">
        <v>5</v>
      </c>
      <c r="I260" s="40">
        <f t="shared" si="31"/>
        <v>1505.5</v>
      </c>
      <c r="J260" s="19">
        <f t="shared" si="40"/>
        <v>28</v>
      </c>
    </row>
    <row r="261" spans="1:10" ht="27">
      <c r="A261" s="20">
        <v>40835</v>
      </c>
      <c r="B261" s="41" t="s">
        <v>22</v>
      </c>
      <c r="C261" s="14"/>
      <c r="D261" s="14">
        <v>4</v>
      </c>
      <c r="E261" s="38"/>
      <c r="F261" s="39"/>
      <c r="G261" s="39" t="s">
        <v>303</v>
      </c>
      <c r="H261" s="35">
        <v>5</v>
      </c>
      <c r="I261" s="40">
        <f t="shared" si="31"/>
        <v>1510.5</v>
      </c>
      <c r="J261" s="19">
        <f t="shared" si="40"/>
        <v>33</v>
      </c>
    </row>
    <row r="262" spans="1:10" ht="13.5">
      <c r="A262" s="20">
        <v>40836</v>
      </c>
      <c r="B262" s="41" t="s">
        <v>24</v>
      </c>
      <c r="C262" s="14"/>
      <c r="D262" s="14">
        <v>3</v>
      </c>
      <c r="E262" s="38"/>
      <c r="F262" s="39"/>
      <c r="G262" s="39" t="s">
        <v>304</v>
      </c>
      <c r="H262" s="35">
        <v>9</v>
      </c>
      <c r="I262" s="40">
        <f t="shared" si="31"/>
        <v>1519.5</v>
      </c>
      <c r="J262" s="19">
        <f t="shared" si="40"/>
        <v>42</v>
      </c>
    </row>
    <row r="263" spans="1:10" ht="27">
      <c r="A263" s="20">
        <v>40837</v>
      </c>
      <c r="B263" s="41" t="s">
        <v>25</v>
      </c>
      <c r="C263" s="14"/>
      <c r="D263" s="14">
        <v>2</v>
      </c>
      <c r="E263" s="38"/>
      <c r="F263" s="39"/>
      <c r="G263" s="39" t="s">
        <v>305</v>
      </c>
      <c r="H263" s="35">
        <v>9.5</v>
      </c>
      <c r="I263" s="40">
        <f aca="true" t="shared" si="41" ref="I263:I273">+I262+H263</f>
        <v>1529</v>
      </c>
      <c r="J263" s="22">
        <f t="shared" si="40"/>
        <v>51.5</v>
      </c>
    </row>
    <row r="264" spans="1:10" ht="27">
      <c r="A264" s="11">
        <v>40838</v>
      </c>
      <c r="B264" s="37" t="s">
        <v>27</v>
      </c>
      <c r="C264" s="14"/>
      <c r="D264" s="14">
        <v>1</v>
      </c>
      <c r="E264" s="38"/>
      <c r="F264" s="39"/>
      <c r="G264" s="39" t="s">
        <v>306</v>
      </c>
      <c r="H264" s="35">
        <v>9</v>
      </c>
      <c r="I264" s="40">
        <f t="shared" si="41"/>
        <v>1538</v>
      </c>
      <c r="J264" s="18">
        <f>+H264</f>
        <v>9</v>
      </c>
    </row>
    <row r="265" spans="1:10" ht="13.5">
      <c r="A265" s="11">
        <v>40839</v>
      </c>
      <c r="B265" s="37" t="s">
        <v>31</v>
      </c>
      <c r="C265" s="14"/>
      <c r="D265" s="14"/>
      <c r="E265" s="33" t="s">
        <v>307</v>
      </c>
      <c r="F265" s="39"/>
      <c r="G265" s="39"/>
      <c r="H265" s="42"/>
      <c r="I265" s="40">
        <f t="shared" si="41"/>
        <v>1538</v>
      </c>
      <c r="J265" s="19">
        <f aca="true" t="shared" si="42" ref="J265:J270">J264+H265</f>
        <v>9</v>
      </c>
    </row>
    <row r="266" spans="1:10" ht="13.5">
      <c r="A266" s="20">
        <v>40840</v>
      </c>
      <c r="B266" s="41" t="s">
        <v>18</v>
      </c>
      <c r="C266" s="14"/>
      <c r="D266" s="14"/>
      <c r="E266" s="38"/>
      <c r="F266" s="39"/>
      <c r="G266" s="39" t="s">
        <v>308</v>
      </c>
      <c r="H266" s="42">
        <v>4</v>
      </c>
      <c r="I266" s="40">
        <f t="shared" si="41"/>
        <v>1542</v>
      </c>
      <c r="J266" s="19">
        <f t="shared" si="42"/>
        <v>13</v>
      </c>
    </row>
    <row r="267" spans="1:10" ht="13.5">
      <c r="A267" s="20">
        <v>40841</v>
      </c>
      <c r="B267" s="41" t="s">
        <v>20</v>
      </c>
      <c r="C267" s="14"/>
      <c r="D267" s="14"/>
      <c r="E267" s="38"/>
      <c r="F267" s="39"/>
      <c r="G267" s="39"/>
      <c r="H267" s="42"/>
      <c r="I267" s="40">
        <f t="shared" si="41"/>
        <v>1542</v>
      </c>
      <c r="J267" s="19">
        <f t="shared" si="42"/>
        <v>13</v>
      </c>
    </row>
    <row r="268" spans="1:10" ht="13.5">
      <c r="A268" s="20">
        <v>40842</v>
      </c>
      <c r="B268" s="41" t="s">
        <v>22</v>
      </c>
      <c r="C268" s="14"/>
      <c r="D268" s="14"/>
      <c r="E268" s="38"/>
      <c r="F268" s="39"/>
      <c r="G268" s="39"/>
      <c r="H268" s="42"/>
      <c r="I268" s="40">
        <f t="shared" si="41"/>
        <v>1542</v>
      </c>
      <c r="J268" s="19">
        <f t="shared" si="42"/>
        <v>13</v>
      </c>
    </row>
    <row r="269" spans="1:10" ht="13.5">
      <c r="A269" s="20">
        <v>40843</v>
      </c>
      <c r="B269" s="41" t="s">
        <v>24</v>
      </c>
      <c r="C269" s="14"/>
      <c r="D269" s="14"/>
      <c r="E269" s="38"/>
      <c r="F269" s="39"/>
      <c r="G269" s="39"/>
      <c r="H269" s="42"/>
      <c r="I269" s="40">
        <f t="shared" si="41"/>
        <v>1542</v>
      </c>
      <c r="J269" s="19">
        <f t="shared" si="42"/>
        <v>13</v>
      </c>
    </row>
    <row r="270" spans="1:10" ht="13.5">
      <c r="A270" s="20">
        <v>40844</v>
      </c>
      <c r="B270" s="41" t="s">
        <v>25</v>
      </c>
      <c r="C270" s="14"/>
      <c r="D270" s="14"/>
      <c r="E270" s="38"/>
      <c r="F270" s="39"/>
      <c r="G270" s="39"/>
      <c r="H270" s="42"/>
      <c r="I270" s="40">
        <f t="shared" si="41"/>
        <v>1542</v>
      </c>
      <c r="J270" s="22">
        <f t="shared" si="42"/>
        <v>13</v>
      </c>
    </row>
    <row r="271" spans="1:10" ht="13.5">
      <c r="A271" s="20">
        <v>40845</v>
      </c>
      <c r="B271" s="37" t="s">
        <v>27</v>
      </c>
      <c r="C271" s="14"/>
      <c r="D271" s="14"/>
      <c r="E271" s="38"/>
      <c r="F271" s="39"/>
      <c r="G271" s="39"/>
      <c r="H271" s="42"/>
      <c r="I271" s="40">
        <f t="shared" si="41"/>
        <v>1542</v>
      </c>
      <c r="J271" s="18">
        <f>+H271</f>
        <v>0</v>
      </c>
    </row>
    <row r="272" spans="1:10" ht="13.5">
      <c r="A272" s="20">
        <v>40846</v>
      </c>
      <c r="B272" s="37" t="s">
        <v>31</v>
      </c>
      <c r="C272" s="14"/>
      <c r="D272" s="14"/>
      <c r="E272" s="38"/>
      <c r="F272" s="39"/>
      <c r="G272" s="39"/>
      <c r="H272" s="42"/>
      <c r="I272" s="40">
        <f t="shared" si="41"/>
        <v>1542</v>
      </c>
      <c r="J272" s="19">
        <f>J271+H272</f>
        <v>0</v>
      </c>
    </row>
    <row r="273" spans="1:10" ht="13.5">
      <c r="A273" s="20">
        <v>40847</v>
      </c>
      <c r="B273" s="41" t="s">
        <v>18</v>
      </c>
      <c r="C273" s="14"/>
      <c r="D273" s="14"/>
      <c r="E273" s="38"/>
      <c r="F273" s="39"/>
      <c r="G273" s="39"/>
      <c r="H273" s="42"/>
      <c r="I273" s="40">
        <f t="shared" si="41"/>
        <v>1542</v>
      </c>
      <c r="J273" s="19">
        <f>J272+H273</f>
        <v>0</v>
      </c>
    </row>
  </sheetData>
  <sheetProtection/>
  <mergeCells count="3">
    <mergeCell ref="A2:B2"/>
    <mergeCell ref="C2:D2"/>
    <mergeCell ref="H2:J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huchida</cp:lastModifiedBy>
  <dcterms:created xsi:type="dcterms:W3CDTF">2012-01-19T13:08:43Z</dcterms:created>
  <dcterms:modified xsi:type="dcterms:W3CDTF">2012-02-08T01:47:37Z</dcterms:modified>
  <cp:category/>
  <cp:version/>
  <cp:contentType/>
  <cp:contentStatus/>
</cp:coreProperties>
</file>