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H22年度" sheetId="1" r:id="rId1"/>
  </sheets>
  <definedNames/>
  <calcPr fullCalcOnLoad="1"/>
</workbook>
</file>

<file path=xl/comments1.xml><?xml version="1.0" encoding="utf-8"?>
<comments xmlns="http://schemas.openxmlformats.org/spreadsheetml/2006/main">
  <authors>
    <author>FJ-USER</author>
  </authors>
  <commentList>
    <comment ref="F315" authorId="0">
      <text>
        <r>
          <rPr>
            <sz val="9"/>
            <rFont val="ＭＳ Ｐゴシック"/>
            <family val="3"/>
          </rPr>
          <t>この日を最後に時間管理をしていない。
1次試験までの直前期25日間で約100時間、1次試験終了後から10月末まで、2次試験の学習に推定約120時間。H22年度合計約1,560時間。</t>
        </r>
      </text>
    </comment>
  </commentList>
</comments>
</file>

<file path=xl/sharedStrings.xml><?xml version="1.0" encoding="utf-8"?>
<sst xmlns="http://schemas.openxmlformats.org/spreadsheetml/2006/main" count="1105" uniqueCount="584">
  <si>
    <t>日付</t>
  </si>
  <si>
    <t>学習時間</t>
  </si>
  <si>
    <t>月日</t>
  </si>
  <si>
    <t>曜日</t>
  </si>
  <si>
    <t>科目・内容</t>
  </si>
  <si>
    <t>残り</t>
  </si>
  <si>
    <t>コメント・日記</t>
  </si>
  <si>
    <t>日</t>
  </si>
  <si>
    <t>累計</t>
  </si>
  <si>
    <t>週累計</t>
  </si>
  <si>
    <t>9/6以前</t>
  </si>
  <si>
    <t>TACアプローチ講座（15時間）、WEBフォローでの復習（15時間）、H20過去問など（8週間 x 10時間）</t>
  </si>
  <si>
    <t>6月中旬頃中小企業診断士資格受験を決意。試験要綱などを調査し、学習方法などの戦略を策定。8/1にTAC受講の申し込みを行う。本講座に加え、アプローチ講座とWEBフォローで万全のスタート。</t>
  </si>
  <si>
    <t>月</t>
  </si>
  <si>
    <t>財務会計過去問、企業経営理論サブノート</t>
  </si>
  <si>
    <t>会社で4時間、家で3時間。平日としてはうまく勉強時間が確保できた。こういう日を作ると週25時間ペースをキープしやすい。</t>
  </si>
  <si>
    <t>火</t>
  </si>
  <si>
    <t>財務会計過去問、企業経営理論テキスト予習</t>
  </si>
  <si>
    <t>水</t>
  </si>
  <si>
    <t>木</t>
  </si>
  <si>
    <t>企業経営理論過去問</t>
  </si>
  <si>
    <t>金</t>
  </si>
  <si>
    <t>土</t>
  </si>
  <si>
    <t>TAC企業経営理論①本講義、復習</t>
  </si>
  <si>
    <t>企業経営理論はとにかく過去問を解く。過去問とテキストを往復し理解を深める。労働関連法規は暗記分野。サポートレジュメをうまく活用する。</t>
  </si>
  <si>
    <t>企業経営理論・財務会計過去問</t>
  </si>
  <si>
    <t>TACテキスト経営①の領域の過去問完了。H21財務過去問第1～5問。</t>
  </si>
  <si>
    <t>TAC経営②予習、TAC経営①WEBフォロー</t>
  </si>
  <si>
    <t>経営②領域の過去問完了。経営②WEBフォロー聴講。WEBフォロー遠藤講師は明快で解り易いので必ず聴講していく。</t>
  </si>
  <si>
    <t>TAC経営②予習、経営過去問</t>
  </si>
  <si>
    <t>i-Questionにて引当金についての回答あり。面接。</t>
  </si>
  <si>
    <t>財務会計過去問</t>
  </si>
  <si>
    <t>就職活動関連、飲み会で時間があまりとれず。明日はしっかり勉強したい。</t>
  </si>
  <si>
    <t>TAC経営トレーニング、財務・経営過去問</t>
  </si>
  <si>
    <t>細切れ時間の活用。通勤電車では歴史本もよいがトレーニングが効果的。</t>
  </si>
  <si>
    <t>CF計算書の有形固定資産売却益の扱いについて疑問あり。</t>
  </si>
  <si>
    <t>土</t>
  </si>
  <si>
    <t>TAC企業経営理論②本講義</t>
  </si>
  <si>
    <t>日</t>
  </si>
  <si>
    <t>TAC企業経営理論②WEBフォロー</t>
  </si>
  <si>
    <t>午前中勉強、午後から旅行へ。</t>
  </si>
  <si>
    <t>TAC企業経営理論テキスト通読</t>
  </si>
  <si>
    <t>旅行</t>
  </si>
  <si>
    <t>昼ごろ旅行から帰宅。週前半のビハインドを取り戻そう！</t>
  </si>
  <si>
    <t>経営・財務過去問、TAC経営③予習</t>
  </si>
  <si>
    <t>組織論、モチベーションなど具体例や実体験と関連付けるとイメージしやすい分野。用語の定義などは暗記して得点源にしたい。</t>
  </si>
  <si>
    <t>経営過去問、経営史、TAC経営テキスト通読</t>
  </si>
  <si>
    <t>経営③領域の過去問完了。</t>
  </si>
  <si>
    <r>
      <t>TAC企業経営理論</t>
    </r>
    <r>
      <rPr>
        <sz val="11"/>
        <rFont val="ＭＳ Ｐゴシック"/>
        <family val="3"/>
      </rPr>
      <t>③</t>
    </r>
    <r>
      <rPr>
        <sz val="11"/>
        <rFont val="ＭＳ Ｐゴシック"/>
        <family val="3"/>
      </rPr>
      <t>本講義、復習</t>
    </r>
  </si>
  <si>
    <t>デファクトスタンダードと外部性のネットワーク、ベンチャー企業のマネジメント、ネットワーク戦略と産業クラスター、CSRとコーポレートガバナンス、経営組織論。TAC財務会計テキスト入手。午前中長女運動会。</t>
  </si>
  <si>
    <t>TAC企業経営理論③復習、財務会計予習</t>
  </si>
  <si>
    <t>経営についてはサブノート作成していく。財務会計は受講開始前にできるだけテキストを読み理解を深めながら、問題も解いていく。問題集を購入するか？</t>
  </si>
  <si>
    <t>TAC企業経営理論③WEBフォロー、財務会計予習</t>
  </si>
  <si>
    <t>2次試験の事例Ⅰでは人事・組織について問われる。「組織上の～」と問われた場合には、組織構造（役割分担とその調整）及び組織行動に焦点を当てて解答すること。</t>
  </si>
  <si>
    <t>TAC財務会計テキスト予習、TAC企業経営理論④WEB予習（前半のみ）</t>
  </si>
  <si>
    <t>先週の遅れを取り戻すべく、学習時間を確保。午前中財務会計のテキストと過去問。午後企業経営理論テキストP.154～197（組織論人的資源管理の最後まで）を通読。勉強方法として多田健次という人のHPが面白いのを発見。夕食後、WEBフォローを初めて予習に使った。結構集中できてよいかもしれない。</t>
  </si>
  <si>
    <t>財務分析、TAC企業経営理論④WEB予習（後半）</t>
  </si>
  <si>
    <t>実際の財務諸表を用いて財務分析することにより理解を深める。TAC経営④領域の過去問完了。自宅での学習はかなり睡魔に襲われ集中力を欠いたので本講義で集中する。過去問のフォローアップも大事にする。</t>
  </si>
  <si>
    <t>財務分析、2次試験問題H20事例Ⅰ</t>
  </si>
  <si>
    <t>財務分析の15公式レビュー。TACのHPで2次試験問題を発見。早い段階から少しずつ見ていきたい。</t>
  </si>
  <si>
    <t>2次試験問題H20事例Ⅱ、Ⅲ</t>
  </si>
  <si>
    <t>昨日の事例Ⅰ組織（人事）に続き、事例Ⅱマーケティング、事例Ⅲ生産に関する問題に挑戦してみた。基礎や知識を問われる一次試験とは異なり、実際のコンサルティングを紙上で行う感覚は結構面白いと思った。アプローチ講座の遠藤康先生がブログで書いていた「2次の試験会場には4人の経営者が待っていると考えましょう」といった趣旨を書いていたが、そういう気持ちに実際なれた。</t>
  </si>
  <si>
    <r>
      <t>2次試験問題</t>
    </r>
    <r>
      <rPr>
        <sz val="11"/>
        <rFont val="ＭＳ Ｐゴシック"/>
        <family val="3"/>
      </rPr>
      <t>H20事例Ⅲの続き、</t>
    </r>
    <r>
      <rPr>
        <sz val="11"/>
        <rFont val="ＭＳ Ｐゴシック"/>
        <family val="3"/>
      </rPr>
      <t>TAC企業経営理論④本講義、復習</t>
    </r>
  </si>
  <si>
    <t>9月受講の3回分も提出した。アプローチ講座の答錬は自己採点通り96点であった。経営④は少し覚えづらい箇所があり、出題可能性Aも多く含んでいたのでサブノートを作った。書くことで整理がつく感覚があったので、必要と感じた時には作っていきたい。但しサブノートを作成することが目的化しないように注意する。</t>
  </si>
  <si>
    <t>TAC企業経営理論テキスト復習</t>
  </si>
  <si>
    <r>
      <t>「本章のポイント！」でポイントを整理していく。第</t>
    </r>
    <r>
      <rPr>
        <sz val="11"/>
        <rFont val="ＭＳ Ｐゴシック"/>
        <family val="3"/>
      </rPr>
      <t>1</t>
    </r>
    <r>
      <rPr>
        <sz val="11"/>
        <rFont val="ＭＳ Ｐゴシック"/>
        <family val="3"/>
      </rPr>
      <t>編経営戦略の第1～</t>
    </r>
    <r>
      <rPr>
        <sz val="11"/>
        <rFont val="ＭＳ Ｐゴシック"/>
        <family val="3"/>
      </rPr>
      <t>4章まで完了。</t>
    </r>
  </si>
  <si>
    <t>2次試験問題H20事例3、トレーニング</t>
  </si>
  <si>
    <t>事例Ⅲの答え合わせ。概ね難しくないと感じた。面談。転職活動が佳境に入り勉強時間をこれまで通りには確保が難しくなっていくが、隙間時間を大切にしながら勉強を継続していく。</t>
  </si>
  <si>
    <t>TAC経営④復習、トレーニング、財務分析</t>
  </si>
  <si>
    <t>WEBフォローにて経営④の組織間関係論を再聴講。言葉は難解で試験委員の持論が強い部分だが、イメージが沸けば難しくはない。試験にも良く出るところなのでイメージ力を高め、対応できるようにしたい。財務分析は実際の財務諸表を用いて定期的にやると効果的だと思う。</t>
  </si>
  <si>
    <t>TAC経営⑤WEB予習、トレーニング</t>
  </si>
  <si>
    <t>組織行動論、リーダーシップ、組織文化と戦略的な組織改革という一次試験頻出項目を多く含むのでしっかり復習する必要あり。人的資源管理はざっとで良い。</t>
  </si>
  <si>
    <t>経営⑤のサブノート作成、過去問。</t>
  </si>
  <si>
    <r>
      <t>「本章のポイント！」第1編第5～</t>
    </r>
    <r>
      <rPr>
        <sz val="11"/>
        <rFont val="ＭＳ Ｐゴシック"/>
        <family val="3"/>
      </rPr>
      <t>6章のポイント整理。通勤電車内でこれまでにとったノートの見直し。忘れていることが多く見直しの効果と必要性を大いに感じた。</t>
    </r>
  </si>
  <si>
    <t>財務テキスト、TAC企業経営理論⑤本講義、懇親会、復習</t>
  </si>
  <si>
    <t>勉強方法について、WEB講義と本講義の順序をどうするか考えた。結論としてはWEB講義を聴講してから本講義に参加するのがよいと思う。そもそもスケジュールとしてWEB配信が大宮校での本講義より先になるので先手先手の対応をした方がよいだろうというのが大きな理由である。二度目の学習をWEBで行うよりも本講義のほうがより集中力を保てるという利点も大きい。また、企業経営理論の場合はWEBでまず大枠を捉え通学で細部を学ぶ、不明な点があれば講義後質問する、というのが効率的であろう。懇親会は大いに盛り上がり、今後の良き学習仲間を得られた。</t>
  </si>
  <si>
    <t>TAC経営⑤復習</t>
  </si>
  <si>
    <t>家族サービスの日。サブノートの見直しのみもあまり集中できず。</t>
  </si>
  <si>
    <t>TAC経営⑤復習、⑥予習。</t>
  </si>
  <si>
    <t>経営学人名リストを作成。MixiでTAC大宮校中小企業診断士コミュニティの作成。Mixiはあくまでも勉強仲間との交流サポートの場を提供するボランティアなので運営に時間をかけすぎないようにする。</t>
  </si>
  <si>
    <t>TAC経営⑥WEB予習、過去問、トレーニング</t>
  </si>
  <si>
    <t>経営は労働関連法規及びマーケティングに突入。労働関連法規については過去問でテーマと出題方法をチェック。トレーニングは⑤まで終了。</t>
  </si>
  <si>
    <t>経営過去問　</t>
  </si>
  <si>
    <t>労働関連法規H17～18。過去ノート見直し。日本代表サッカー観戦。</t>
  </si>
  <si>
    <t>TAC財務会計テキスト予習　</t>
  </si>
  <si>
    <t>通読&amp;簿記。</t>
  </si>
  <si>
    <t>TAC21年第1次試験分析会、経営テキスト予習</t>
  </si>
  <si>
    <t>あと少しで経営テキスト終了！</t>
  </si>
  <si>
    <r>
      <t>T</t>
    </r>
    <r>
      <rPr>
        <sz val="11"/>
        <rFont val="ＭＳ Ｐゴシック"/>
        <family val="3"/>
      </rPr>
      <t>AC21年第1次試験分析会、</t>
    </r>
    <r>
      <rPr>
        <sz val="11"/>
        <rFont val="ＭＳ Ｐゴシック"/>
        <family val="3"/>
      </rPr>
      <t>TAC企業経営理論⑥本講義、復習</t>
    </r>
  </si>
  <si>
    <t>TACのHP上で公開している分析会を聴講、RMSノートNo.4にまとめる。H21年の傾向をベースに学習の指針を記載したので強力なツールになりそう。山本先生にストックオプションに関するメール問い合わせ。Mixiに企業経営理論のトピックスを立ち上げ。『ピーター・ドラッカーの「マネジメント」がわかる本』を購入。今後中小企業診断士関連の読書をした場合には学習時間としてカウントする。</t>
  </si>
  <si>
    <t>経営本読書</t>
  </si>
  <si>
    <t>『ピーター・ドラッカーの「マネジメント」がわかる本』（秀和システム）を読む。Mixi書き込みあり。</t>
  </si>
  <si>
    <t>TAC経営⑥復習、TAC経営⑦WEB予習</t>
  </si>
  <si>
    <t>直行直帰、自宅で経営⑥サブノート作成と経営⑦マーケティング学習。本番の1次試験では企業経営理論は3科目であり、疲労困憊の中での受験となるので、素直で点数を取りやすいマーケティングから解いていくのも一方法。</t>
  </si>
  <si>
    <t>TAC経営⑥トレーニング、経営⑦過去問</t>
  </si>
  <si>
    <t>トレーニングで理解や記憶があいまいな箇所があったので、しっかり覚えるようにする。カードを利用するのがよいか。</t>
  </si>
  <si>
    <t>TAC経営⑦過去問、経営本読書</t>
  </si>
  <si>
    <t>中華会議で時間を使うのはもったいない。負けたらもっともったいない。</t>
  </si>
  <si>
    <t>TAC経営⑧WEB予習、経営本読書</t>
  </si>
  <si>
    <t>WEBで前半分終了。残りを明日やる。</t>
  </si>
  <si>
    <t>TAC経営⑧過去問</t>
  </si>
  <si>
    <t>転職先決定。</t>
  </si>
  <si>
    <t>TAC企業経営理論⑦⑧本講義、復習</t>
  </si>
  <si>
    <t>TAC財務予習、TAC経営復習</t>
  </si>
  <si>
    <t>財務・会計計算問題集第2章。TAC経営組織論のポイント整理。カード作成開始。中小企業白書全体概要。</t>
  </si>
  <si>
    <t>TAC経営トレーニング、復習</t>
  </si>
  <si>
    <t>経営トレーニング1回転終了！</t>
  </si>
  <si>
    <t>TAC経営復習、財務問題集</t>
  </si>
  <si>
    <t>TAC経営のポイント整理。財務・会計の財務分析問題。</t>
  </si>
  <si>
    <t>TAC経営復習</t>
  </si>
  <si>
    <t>午前中に勉強時間確保。夜は飲み会。</t>
  </si>
  <si>
    <t>TAC経営トレーニング</t>
  </si>
  <si>
    <t>経営トレーニング2回転目。目的は弱点を浮き彫りにすること。2回転目で間違った問題は要マーク。</t>
  </si>
  <si>
    <t>最終出勤日&amp;送別会。</t>
  </si>
  <si>
    <t>TAC経営トレーニング、答錬、財務①WEB</t>
  </si>
  <si>
    <t>経営トレーニング2回転終了。答錬自己採点75点、T君は76点とのこと。企業経営理論はとにかく過去問を解くことが大事で、答錬の復習も確実に行うこと。財務のWEB開始。話がゆっくりなので分かるところは高速で。サポートレジュメの問題編をやってみる。</t>
  </si>
  <si>
    <t>TAC財務①WEB、経営答錬復習</t>
  </si>
  <si>
    <t>財務①後半を聴講、財務諸表の概要把握。答錬の復習は間違った問題の原因分析を中心とする復習。EPSONプリンター購入。</t>
  </si>
  <si>
    <t>TAC経営答錬WEB復習前半</t>
  </si>
  <si>
    <r>
      <t>新勤務先初日。新しい生活リズムを確立し、平日2.5時間の学習時間を確保するように努力する。</t>
    </r>
    <r>
      <rPr>
        <sz val="11"/>
        <color indexed="10"/>
        <rFont val="ＭＳ Ｐゴシック"/>
        <family val="3"/>
      </rPr>
      <t>答錬解説に60分問題があるので時間をおいて解いてみる。</t>
    </r>
  </si>
  <si>
    <t>TAC経営答錬WEB復習後半</t>
  </si>
  <si>
    <t>H21過去問マーケティング14問中13問正解！</t>
  </si>
  <si>
    <t>TAC財務②予習</t>
  </si>
  <si>
    <t>経営分析。朝始業前に30分、夜はWEBで1時間。</t>
  </si>
  <si>
    <t>WEBで夜1.25時間。朝はできず。</t>
  </si>
  <si>
    <t>WEBで夜0.5時間。トレーニング第二回まで完了。</t>
  </si>
  <si>
    <t>TAC財務・会計①②本講義、問題集、過去問</t>
  </si>
  <si>
    <t>財務会計講義スタート。計算トレーニングは流動比率の計算で短期借入金を抜かしてしまうケアレスミスがあったので気をつけたい。H21過去問1～5問。問題を数多くこなすようにする。</t>
  </si>
  <si>
    <t>TAC財務③予習、過去問、中小企業白書</t>
  </si>
  <si>
    <t>財務③管理会計。今週も忙しそうなので予習を小刻みにやっていく。中小企業白書購入。H20第2次試験事例Ⅳを確認する。</t>
  </si>
  <si>
    <t>TAC財務③予習</t>
  </si>
  <si>
    <t>明日仕事が盛りだくさんなので早寝。WEB予習で限界利益率、損益分岐点比率、安全余裕率、感度分析を押さえる。</t>
  </si>
  <si>
    <t>TAC財務</t>
  </si>
  <si>
    <t>19時ごろ帰宅したが寝てしまった。財務テキストを概観して終わり。仕事が始まったばかりで環境に慣れるまでハードだが、担当を持つようになったらもっとハードになると予想される。気合を入れてやっていかなければ！</t>
  </si>
  <si>
    <t>朝車の中で0.5、オフィスで0.25。細切れ時間を積み重ねていく。</t>
  </si>
  <si>
    <t>TAC経営トレーニング、財務④予習</t>
  </si>
  <si>
    <t>朝車の中で0.5、外出先空き時間で1（ラッキー）、帰宅後2.5時間。経営は繰り返し復習しておかないと忘れてしまうので注意。</t>
  </si>
  <si>
    <t>久しぶりの電車通勤で0.25時間。WEB予習で財務④完了。</t>
  </si>
  <si>
    <t>TAC財務・会計③④本講義、復習、問題集</t>
  </si>
  <si>
    <t>財務学習方法：基本テキスト⇔問題集→過去問をたくさんこなす。やる気のスイッチ：セルフイメージ、盲点、仲間。</t>
  </si>
  <si>
    <t>TAC財務問題集</t>
  </si>
  <si>
    <t>財務・会計の計算問題：要求の把握→解き方パターンの検索→計算（正確に！）。まだ筆算に慣れておらず計算ミスを犯しがち。</t>
  </si>
  <si>
    <t>TAC経営、財務トレーニング</t>
  </si>
  <si>
    <t>大阪出張。トレーニングを集中的に行う。</t>
  </si>
  <si>
    <t>TAC財務⑤予習</t>
  </si>
  <si>
    <t>土曜日の講義までに予習を終える。問題集も追いつく。</t>
  </si>
  <si>
    <t>いきなりものすごく難しい問題。ただ経済的効果（正味CF）についての理解が非常にあいまいなのが浮き彫りに。繰り返し問題を解いて力を身に付けるようにしなければならない。</t>
  </si>
  <si>
    <t>TAC財務問題集、過去問、⑤予習</t>
  </si>
  <si>
    <t>朝一時間の勉強は効果的。明日の講義に集中する。</t>
  </si>
  <si>
    <t>TAC財務・会計⑤⑥本講義、復習、問題集</t>
  </si>
  <si>
    <t>財務・会計の概観終了。問題集と過去問をあたる。運営管理と過去問集入手。やるぞ！</t>
  </si>
  <si>
    <t>TAC経営過去問、財務問題集</t>
  </si>
  <si>
    <t>H21経営戦略論第1～10問15マーク中正解は6マーク、正答率40%。マーケティングは14マーク全問正解。</t>
  </si>
  <si>
    <t>問題集ファイナンスⅡ（証券投資論）まで終了。標準偏差など基本的なものも繰り返し解かないと忘れてしまうので、反復練習がとても重要。</t>
  </si>
  <si>
    <t>TAC運営管理トレーニング</t>
  </si>
  <si>
    <t>中華会議は今日をもってしばらく休止する。</t>
  </si>
  <si>
    <t>朝起き抜けに財務・会計の問題を解く。これから「朝一財・計」を継続していく。</t>
  </si>
  <si>
    <t>TAC財務問題集、過去問</t>
  </si>
  <si>
    <t>問題集簿記。朝一財・計で精算表。</t>
  </si>
  <si>
    <t>風邪でダウン。</t>
  </si>
  <si>
    <t>TAC財務・会計⑦⑧本講義、復習</t>
  </si>
  <si>
    <t>本講義後飲み会。</t>
  </si>
  <si>
    <t>TAC経営答錬自宅学習</t>
  </si>
  <si>
    <t>昼は外出。帰宅後財務過去問を集中的に解く。今週は体調不良や飲み会が中華会議、飲み会などで時間的にタイトだった。ICレコーダーを購入したので車での往復通勤時間をうまく活用したい。</t>
  </si>
  <si>
    <t>TAC経営レコーダー、財務過去問</t>
  </si>
  <si>
    <t>ICレコーダーの録音用接続コードを購入。財務過去問をひたすら解く。</t>
  </si>
  <si>
    <t>TAC経営レコーダー、財務過去問、運営通読</t>
  </si>
  <si>
    <t>車で経営②を聴講。運営テキストを読み始める。財務過去問はファイナンスⅡ途中まで。</t>
  </si>
  <si>
    <t>TAC経営レコーダー、運営トレーニング</t>
  </si>
  <si>
    <t>大阪出張。新幹線で寝てしまい、予定通りの学習時間がとれなかった。</t>
  </si>
  <si>
    <t>TAC経営レコーダー、経営過去問、財務過去問</t>
  </si>
  <si>
    <t>経営6問、財務4問。時間だけでなく質を意識するため、問題数を管理することも有用と思う。</t>
  </si>
  <si>
    <t>TAC経営レコーダー</t>
  </si>
  <si>
    <t>現職場飲み→前職場飲みのはしご。電車でレコーダー聴く。</t>
  </si>
  <si>
    <t>TAC財務・会計⑨⑩本講義、復習、過去問、問題集</t>
  </si>
  <si>
    <t>CF計算書の作成プロセス、直接法と間接法、税効果会計、原価計算、本支店会計、連結会計。</t>
  </si>
  <si>
    <t>TAC財務・会計問題集、過去問</t>
  </si>
  <si>
    <t>昨日とほぼ同領域の問題反復。</t>
  </si>
  <si>
    <t>TAC財務・会計過去問、運営管理①WEB予習</t>
  </si>
  <si>
    <t>財務・会計の過去問はH17～21を大体網羅した。あと数問未トライがあるので明日以降挑戦し完結したい。NPVはしっかり復習すべき。H21事例Ⅳをざっと読んだ。かなり難易度が高く感じられ、早めになれておく必要があると思う。運営管理のWEB予習スタートアップ。</t>
  </si>
  <si>
    <t>組織論復習聴講。翌朝早いため22時前に就寝。</t>
  </si>
  <si>
    <t>TAC経営レコーダー、会計過去問、トレーニング</t>
  </si>
  <si>
    <t>取替投資に課題。IRRなど設備投資案の評価についても復習する。</t>
  </si>
  <si>
    <t>TAC経営レコーダー、会計過去問、テキスト</t>
  </si>
  <si>
    <t>財務・会計過去問完了。カード作成。</t>
  </si>
  <si>
    <t>朝の電車通勤内。</t>
  </si>
  <si>
    <t>TAC財務・会計答錬、運営管理①、復習</t>
  </si>
  <si>
    <t>財務・会計答錬64点。最低でも70点は超えたかった。よく復習し、この悔しさをバネにしていく。運営管理に突入。WEBの活用をする。</t>
  </si>
  <si>
    <t>TAC財務・会計答錬復習、運営管理①復習</t>
  </si>
  <si>
    <t>財務・会計の間違った9マークを中心に復習。苦手意識のあった税効果会計に明かりが見えた。ケアレスも2マークあったが基本的には理解不足が原因で間違ったものが大半だったため、理解を深めるよう今後の反復練習をしていく。</t>
  </si>
  <si>
    <t>TAC経営レコーダー、経営過去問、財務自宅学習問題</t>
  </si>
  <si>
    <t>車中往復15分ずつレコーダー。経営の過去問をテキストに沿ってテーマ別に解き始める。第一編経営戦略第三章成長戦略まで終了。財務を最低1日1問やる。</t>
  </si>
  <si>
    <t>TAC運営トレーニング、経営過去問、財務自宅学習問題</t>
  </si>
  <si>
    <t>駐車場で運営トレーニング。経営過去問第4章競争戦略まで。財務自宅練習問題2問。</t>
  </si>
  <si>
    <t>TAC経営レコーダー、運営トレーニング、テキスト予習、財務自宅学習</t>
  </si>
  <si>
    <t>運営管理のテキスト通読など。財務自宅練習問題4問。財務諸表作成の流れについて：仕訳（仕訳帳）→勘定へ転記（総勘定元帳）→試算表作成→精算表（W/S）→BS, PL作成→CF計算書</t>
  </si>
  <si>
    <t>TAC経営レコーダー、財務自宅学習、運営管理WEB予習</t>
  </si>
  <si>
    <t>酒も飲んでいないのにWEB講義でうとうとしてしまった。しっかり！</t>
  </si>
  <si>
    <t>月金10時間達成。仕事が忙しくてもこのペースで。疲れをためないように。</t>
  </si>
  <si>
    <t>TAC運営管理②③本講義、復習</t>
  </si>
  <si>
    <t>運営管理過去問。財務自宅学習はCFでつまずく。確認する必要あり。</t>
  </si>
  <si>
    <t>TAC運営管理②復習、トレーニング</t>
  </si>
  <si>
    <t>CFカード作成、サブノート</t>
  </si>
  <si>
    <t>TAC経営レコーダー、財務自宅学習、2次スタートアップ予習、運営過去問。</t>
  </si>
  <si>
    <t>財務自宅学習にて投資、財務活動によるCF、総合原価計算、標準原価計算の価格差異に不安あり。問題を繰り返し解くことにより頭にしみこませる。</t>
  </si>
  <si>
    <t>TAC経営レコーダー、2次スタートアップ予習、運営トレーニング、サブノート</t>
  </si>
  <si>
    <t>H21第2次試験の問題を通読。</t>
  </si>
  <si>
    <t>TAC2次スタートアップ①本講義、運営管理WEB復習</t>
  </si>
  <si>
    <t>2次対策は早めに始めよう。企業経営理論、財務・会計は一通り終わっており運営管理も開始しているので、今から始めて早すぎることはない。2次の学習が1次の学習につながることも多い。特に事例Ⅳの経営分析は配点も大きく超重要なのでしっかり対策を行う。</t>
  </si>
  <si>
    <t>TAC2次スタートアップ①復習、経営レコーダー、運営トレーニング</t>
  </si>
  <si>
    <t>隙間時間の活用。ICレコーダーのイヤホンを忘れるときつい。</t>
  </si>
  <si>
    <t>TAC経営レコーダー、財務答錬復習、運営過去問</t>
  </si>
  <si>
    <t>復習を要する論点、経営：労働基準法、財務：CF計算書。運営管理はテキストにない言葉での出題も多いので過去問を繰り返し解き、テキスト代わりにする必要あり。</t>
  </si>
  <si>
    <t>財務過去問、運営過去問</t>
  </si>
  <si>
    <t>財務：CF計算書の過去問。テキスト巻末の出題領域表に沿って過去問をピックアップ。運営管理：効果的学習法はやはりテキストの袖にある過去問を解いていく方法であることを改めて認識した。過去問はテキストに出ていない用語や意義なども頻出なので、テキストを読むだけでは何の意味も無い。</t>
  </si>
  <si>
    <t>企業経営理論答案練習問題、2次事例Ⅳ</t>
  </si>
  <si>
    <t>経営練習問題は35マーク中31マーク正解。間違ったPLC、経験曲線効果、賃金、サービス財の特性への対応についてチェック。2次事例ⅣはH21過去問に挑戦、かなり難易度は高いが経営分析、CVP分析、オプション取引などで学習の深度を深めて対応できるようにしていく。</t>
  </si>
  <si>
    <t>TAC2次スタートアップ、運営管理過去問</t>
  </si>
  <si>
    <t>2次のイメージを持つために早めに対応する。材料と加工技術について基礎を押さえる。</t>
  </si>
  <si>
    <t>TAC経営レコーダー、財務</t>
  </si>
  <si>
    <t>経営：マーケティング。特別な調査などで得られるデータは1次データ、社内データや統計など費用のかからないのは2次データ。財務：経営分析、CVP分析。i-supportの活用。ROI vs. ROA vs. ROE。</t>
  </si>
  <si>
    <t>2次事例Ⅳ、運営管理</t>
  </si>
  <si>
    <t>TAC2009年2次分析会にて事例Ⅳのみ聴講。休み明けにⅠ、Ⅱ、Ⅲも自分で解いてみた後聴講すること。1/10まで。その後スタートアップ演習①を1/20までに提出すること。運営管理：生産計画と生産統制、過去問。</t>
  </si>
  <si>
    <t>運営管理</t>
  </si>
  <si>
    <t>生産スケジュールの整理。志賀高原スキー旅行前に。夜運営トレーニングを少しだけ。</t>
  </si>
  <si>
    <t>元日スキー。就寝時に聴講。</t>
  </si>
  <si>
    <t>起床時に聴講するも集中できず。志賀高原から妙高経由で帰宅。</t>
  </si>
  <si>
    <t>運営管理過去問</t>
  </si>
  <si>
    <t>午前中買い物や洗車、午後実家へ。正月の挨拶･イベントを終了し、今年初めて机に向かって、集中した学習を行った。来週から通常ペースに戻し、本番への準備を加速的に進める。</t>
  </si>
  <si>
    <t>TAC経営レコーダー、財務問題集</t>
  </si>
  <si>
    <t>経営：マーケティング（顧客シェア、LTVなど）のリマインド。財務：問題集第2ラウンド（株主資本等計算書、分配可能額、剰余金の積立に伴う準備金の積立額の計算など）。やはりビールを飲むと眠くなる。</t>
  </si>
  <si>
    <t>TAC経営レコーダー、運営トレーニング、運営③WEB予習、財務問題集</t>
  </si>
  <si>
    <t>運営：在庫調整期間、IEの体系。財務：財務諸表の関連の問題にて、単純な計算ミス。朝一財務の継続。</t>
  </si>
  <si>
    <t>TAC経営レコーダー、運営管理③WEB予習、財務問題集</t>
  </si>
  <si>
    <t>運営：IEは方法研究と作業測定で構成される。それぞれは更に工程分析・動作研究と稼働分析と時間研究から成り立つ。財務：負債比率=負債／自己資本。経営：フリークエンシー=GRP／リーチ。</t>
  </si>
  <si>
    <t>TAC経営レコーダー、運営トレーニング、財務問題集</t>
  </si>
  <si>
    <t>財務：付加価値生産性、付加価値率、労働装備率、資本生産性、労働分配率</t>
  </si>
  <si>
    <t>経営：競争戦略</t>
  </si>
  <si>
    <t>TAC運営管理④⑤本講義、復習、財務問題集</t>
  </si>
  <si>
    <t>運営：IE、品質管理、まちづくり三法の講義。帰宅後IEのサブノート作成。工程分析・工程図記号の連想記憶法開発。経営分析の虫食い問題で計算ミス。</t>
  </si>
  <si>
    <t>2次スタートアップ演習①</t>
  </si>
  <si>
    <t>問題を解く。制限時間80分だったが100分くらいかけて完了。その後、問題文を読みながら整理して、解答用紙に清書。次回からは制限時間に対してより厳密に取り組み、80分の時間配分を肌感覚で身に付ける。</t>
  </si>
  <si>
    <t>TAC運営管理④⑤復習、過去問、財務問題集</t>
  </si>
  <si>
    <t>とことん運営管理。品質管理、設備管理、廃棄物等の管理、生産情報システム、まちづくり三法、建築基準法、店舗立地、商圏のサブノート作成、過去問。財務問題集。</t>
  </si>
  <si>
    <t>財務：管理会計。</t>
  </si>
  <si>
    <t>財務過去問</t>
  </si>
  <si>
    <t>TAC運営管理⑥予習</t>
  </si>
  <si>
    <t>店舗運営について。GMROIなど。来週月か火に答錬なのでできるだけ予習をする。</t>
  </si>
  <si>
    <t>TAC運営管理トレーニング、⑥⑦予習、動画チャンネル</t>
  </si>
  <si>
    <t>生産管理で覚えにくい用語については何度も繰り返し学習して習得する。実務補修、結構大変そう。</t>
  </si>
  <si>
    <t>TAC運営管理⑥⑦本講義、復習</t>
  </si>
  <si>
    <t>運営管理本講義修了。トレーニング1周目完了。講義後、I君と自習室で勉強。</t>
  </si>
  <si>
    <t>運営管理過去問、TAC財務問題集</t>
  </si>
  <si>
    <t>TAC運営管理⑥早めに確認しておきたい過去問</t>
  </si>
  <si>
    <t>運営管理過去問、企業経営理論レコーダー</t>
  </si>
  <si>
    <t>TAC運営管理⑦早めに確認しておきたい過去問。答練前夜！最低でも60点取ることを目標とする。</t>
  </si>
  <si>
    <r>
      <t>TAC運営管理答錬＠新宿校、財務問題集、</t>
    </r>
    <r>
      <rPr>
        <sz val="11"/>
        <rFont val="ＭＳ Ｐゴシック"/>
        <family val="3"/>
      </rPr>
      <t>経済学①WEB受講</t>
    </r>
  </si>
  <si>
    <t>新宿校は会社から徒歩10分ほど。答練は77点。レコーダー録音。WEBで経済学をスタート。</t>
  </si>
  <si>
    <t>財務問題集、TAC企業経営理論レコーダー</t>
  </si>
  <si>
    <t>財務：取替投資、タックスシールド、企業経営理論：人的資源管理</t>
  </si>
  <si>
    <t>マレーシア出張の機内で。</t>
  </si>
  <si>
    <t>運営管理、TACテキスト他</t>
  </si>
  <si>
    <t>工場見学、同行のお客さんに店舗運営の質問。</t>
  </si>
  <si>
    <t>TAC経済学トレーニング</t>
  </si>
  <si>
    <t>隙間時間に。</t>
  </si>
  <si>
    <t>TAC財務トレーニング</t>
  </si>
  <si>
    <t>TAC経済学①WEB受講、経営レコーダー、2次スタートアップ添削戻り復習</t>
  </si>
  <si>
    <t>先週できなかった分を今週取り戻すよう努力する。目標①経済学のスタートアップでつまずかないこと、②運営管理答錬の復習、③財務を休まずやる、④2次対策。</t>
  </si>
  <si>
    <t>財務問題集、TAC企業経営理論レコーダー、経済学①サブノート</t>
  </si>
  <si>
    <t>財務：投資の経済性計算の問題を暗記するくらい学習、運転中反芻。経済学：費用関数。経営：マーケティング・価格政策。</t>
  </si>
  <si>
    <t>財務問題集</t>
  </si>
  <si>
    <t>朝一財務で株価の理論価格。</t>
  </si>
  <si>
    <t>財務問題集、運営レコーダー、経済トレーニング・テキストサブノート</t>
  </si>
  <si>
    <t>朝7時20分に家を出て帰宅するのが21時ごろ、つまり平日は実に14時間仕事に費やしており、出勤準備1時間、晩御飯1時間、睡眠時間5時間とすると残り3時間ある。家族の団欒も必要だから平日3時間を確保するためには、14時間の中の隙間時間をうまく使っていく必要がある。</t>
  </si>
  <si>
    <t>財務問題集、運営・経営レコーダー、経済②WEB予習</t>
  </si>
  <si>
    <t>財務：CAPM、WACCの計算、運営：答練復習、経営：5フォースモデル、経済：消費者行動の分析、mixiトピック作成</t>
  </si>
  <si>
    <t>TAC経済学②③本講義、復習、過去問</t>
  </si>
  <si>
    <t>終日経済学。消費者行動の分析、市場均衡と厚生分析、不完全競争。ナッシュ均衡などの論点は繰り返し学習する。</t>
  </si>
  <si>
    <t>財務問題集、経済トレーニング、2次スタートアップ事例Ⅱ、経済WEB復習③</t>
  </si>
  <si>
    <t>財務：債券価格など、経済：死荷重や自由貿易の利益など、2次事例Ⅱの練習問題に取り組む。制限時間は80分だが、じっくり解いたら140時間かかった。</t>
  </si>
  <si>
    <t>経営レコーダー、経済トレーニング、WEB予習④</t>
  </si>
  <si>
    <t>経済：市場の失敗。具体的なイメージをとりにくい。今週予習をしっかりやって本講義に臨みたい。</t>
  </si>
  <si>
    <t>財務問題集、経済トレーニング、経営レコーダー、経済④予習</t>
  </si>
  <si>
    <t>財務：企業価値の計算、経済：国民経済計算と物価指数</t>
  </si>
  <si>
    <t>経営レコーダー、経済④予習、財務問題集・過去問</t>
  </si>
  <si>
    <t>昼食時、コンビニ弁当を買い、車中で学習をしたら非常に効率的だったので、今後できる限りこの方法を採用したい。昼の0.5時間は大きい。車中にテキストを置いておけば持ち歩く必要なし。</t>
  </si>
  <si>
    <t>経営レコーダー、経済学⑤予習</t>
  </si>
  <si>
    <t>本屋でポケットテキストを見たが結構よさそう。1400円x2の価値あり。TACでS君などに聞いて購入を検討する。</t>
  </si>
  <si>
    <t>経済学⑤予習、過去問</t>
  </si>
  <si>
    <t>大阪出張新幹線内で学習。帰宅後、早めに確認しておきたい過去問に取り組む。かなり苦戦で、講義後対応策を考えたい。</t>
  </si>
  <si>
    <t>TAC経済学④⑤本講義、復習、トレーニング、財務問題集</t>
  </si>
  <si>
    <t>今日の本講義で経済学の概要が見えてきた。深追いせず理屈抜きにして結論だけをしっかり頭に叩き込むことで試験対策はOK。割り切って過去問を徹底的に学習することにする。ポケットテキストを購入。TACにて5％オフ。</t>
  </si>
  <si>
    <t>経済学過去問</t>
  </si>
  <si>
    <t>基本講義と過去問のレベル格差が大きいので、トレーニングなどで反復練習する。</t>
  </si>
  <si>
    <t>経済レコーダー、経済学⑥WEB予習、財務過去問</t>
  </si>
  <si>
    <t>経済：目先の答練対策と本試験を見据えて学習、サブノート作成開始。財務：経営分析に関する過去問。</t>
  </si>
  <si>
    <t>経済レコーダー、経済学⑥WEB予習、トレーニング</t>
  </si>
  <si>
    <t>経済：WEB受講及びトレーニング一回転目完了。問題を繰り返し解く。</t>
  </si>
  <si>
    <t>財務過去問、経済レコーダー、トレーニング、サブノート作成</t>
  </si>
  <si>
    <t>昼食時や商談後のカフェなど隙間時間を活用。財務：CVP分析における安全余裕率、経済：企業行動と消費者行動</t>
  </si>
  <si>
    <t>経済レコーダー、サブノート、財務過去問</t>
  </si>
  <si>
    <t>休日出勤、代表サッカーの中、最低限の学習時間を確保。600時間突破！</t>
  </si>
  <si>
    <t>経済レコーダー、トレーニング</t>
  </si>
  <si>
    <t>送別会</t>
  </si>
  <si>
    <t>TAC経済学⑥本講義、答練、復習、過去問</t>
  </si>
  <si>
    <t>答練80点。周りは80点以上が多いので高い平均点が予想される。しっかりと復習をすること。情シスの学習開始。</t>
  </si>
  <si>
    <t>TACシステム①WEB予習、トレーニング、財務過去問、経済学答練復習</t>
  </si>
  <si>
    <t>システムの学習開始。情報技術に関する基礎知識及びソフトウェア開発で出題数の70-80%を占めるとのことで、この分野での正確な知識を身に付け基礎問題を拾えるようにしたい。</t>
  </si>
  <si>
    <t>2次対策レコーダー、スタートアップ事例Ⅱ復習、システムトレーニング、テキスト、過去問</t>
  </si>
  <si>
    <t>事例Ⅱの添削は68点と予想以上に取れた。設問要求パターンなどを引き続き研究する。事例Ⅲは今週末くらいに挑戦する。</t>
  </si>
  <si>
    <t>2次対策レコーダー、システム①WEB予習</t>
  </si>
  <si>
    <t>睡眠時間の補充が必要。</t>
  </si>
  <si>
    <t>システムテキスト、過去問、トレーニング、財務過去問</t>
  </si>
  <si>
    <t>朝型への切替。5:00-6:20＋車中トレーニング。</t>
  </si>
  <si>
    <t>システムテキスト、過去問</t>
  </si>
  <si>
    <t>飲み会。</t>
  </si>
  <si>
    <t>システム②WEB予習</t>
  </si>
  <si>
    <t>ファイルとデータベース。</t>
  </si>
  <si>
    <t>TAC情報①②本講義、復習、過去問、経営過去問、財務過去問</t>
  </si>
  <si>
    <t>正規化とSQLについて理解できたのがよかった。久しぶりの企業経営理論の過去問。しばらくやっていない科目の復習とシステムの両立を当面の目標にする。</t>
  </si>
  <si>
    <t>ファイナンスⅠ（企業財務論）</t>
  </si>
  <si>
    <t>経済レコーダー、TAC情報③WEB予習</t>
  </si>
  <si>
    <t>ネットワーク</t>
  </si>
  <si>
    <t>経済レコーダー、TAC情報③予習</t>
  </si>
  <si>
    <t>経済：マクロ全般。聴いた時間は長いがあまり集中できず。情報：LAN。明日はインターネット及び④の論点を押さえる。あまり根つめてやる必要はないが過去問で押さえていきたい。</t>
  </si>
  <si>
    <t>情報過去問、経済・情報レコーダー</t>
  </si>
  <si>
    <t>4時起床。展示会。</t>
  </si>
  <si>
    <t>情報過去問、財務過去問、情報・経営レコーダー</t>
  </si>
  <si>
    <t>4時半起床。朝型へ切り替えていく。情報：ネットワーク関連の過去問に挑戦。難しいのでやはりスピード問題集を購入したい。財務：CAPM、オプション取引で記憶があいまいになっている部分あり。</t>
  </si>
  <si>
    <t>情報予習</t>
  </si>
  <si>
    <t>朝一に1時間学習。ホテレス最終日の疲れと寝不足が相俟ってひどい頭痛のためダウン。</t>
  </si>
  <si>
    <t>TAC情報③④本講義、復習</t>
  </si>
  <si>
    <t>情報第1章の本講義終了。過去問をバンバン解いて慣れていく。2次過去問題集を入手。</t>
  </si>
  <si>
    <t>財務ポケット、過去問、運営過去問、2次事例Ⅲ演習、情報スピード問題集</t>
  </si>
  <si>
    <t>財務：ファイナンスⅡ（証券投資論）、運営：生産管理概論、情報：ハードウェア、2次事例Ⅲ：演習問題提出、経済：フィリップス曲線。複数科目にわたり複合的な学習ができた。今週・来週はレコーダー無しなので工夫して学習時間を確保する。</t>
  </si>
  <si>
    <t>情報スピード問題集、トレーニング、⑤⑥予習</t>
  </si>
  <si>
    <t>朝一、昼食の車中で情報の学習時間を確保。明日は新宿校で受講予定。</t>
  </si>
  <si>
    <t>財務過去問、情報トレーニング、⑤本講義</t>
  </si>
  <si>
    <t>財務：財務諸表、情報：新宿校にてC先生の講義。システム開発、結構分かりやすかった。直前の2ヶ月が勝負！</t>
  </si>
  <si>
    <t>経済答練復習</t>
  </si>
  <si>
    <t>ドイツ出張準備。明日の池袋校での受講は諦める。</t>
  </si>
  <si>
    <t>経済答練復習、情報スピード問題集</t>
  </si>
  <si>
    <t>ドイツ出張準備。出張中の学習はシステム重視。情報のテキスト、スピード問題集、トレーニングとポケット、財務の過去問を持っていく。</t>
  </si>
  <si>
    <t>財務過去問、情報スピード問題集、トレーニング</t>
  </si>
  <si>
    <t>ドイツ出張。</t>
  </si>
  <si>
    <t>財務トレーニング</t>
  </si>
  <si>
    <t>ドイツ出張のためTAC情報⑥本講義を欠席。</t>
  </si>
  <si>
    <t>ドイツ出張の中、少しでも時間を確保して朝一財務。</t>
  </si>
  <si>
    <t>ドイツ出張。移動、工場見学、市内観光、工場見学、晩餐会でついに勉強できず。</t>
  </si>
  <si>
    <t>情報テキスト</t>
  </si>
  <si>
    <t>帰国便の機内で。時差調整のさなかであまり集中できず。</t>
  </si>
  <si>
    <t>TAC情報⑥WEB受講</t>
  </si>
  <si>
    <t>第3章まで完了。第4章、第5章を金曜日までに完了させる。</t>
  </si>
  <si>
    <t>TAC情報⑥WEB受講、スピード問題集</t>
  </si>
  <si>
    <t>第4章ガイドライン及び法律、第5章統計解析は概要を問われる問題か、凄く深い問題のいずれかなので、第3章までの内容をがっちり学習する。</t>
  </si>
  <si>
    <t>情報スピード問題集</t>
  </si>
  <si>
    <t>帰宅が遅くなり思うように学習できず。本番直前にこんなことがあってはいけない。</t>
  </si>
  <si>
    <t>TAC情報養成答練、2次スタートアップ②</t>
  </si>
  <si>
    <t>答練59点、初めて60点を下回ってしまった。今週出張で思うように学習時間が取れなかったのは事実だが、T君が89点をたたき出したことを考えるともう少し効率の良い学習方法があったのではないかと考える。今後の学習方法とスケジューリングをしっかりとして、モチベーションをあげていきたい。</t>
  </si>
  <si>
    <t>TAC法務①WEB受講、情報スピード、ポケット、財務トレーニング、経済スピード問題集</t>
  </si>
  <si>
    <t>来週から6科目目の法務が始まる。E先生の教え：暗記は机でしない。諳んじてみて覚えてなかったらポケットやテキストで確認する。別シートに作成した計画表に沿って学習する。</t>
  </si>
  <si>
    <t>財務集中特訓、情報ICレコーダー、経済スピード、法務スピード</t>
  </si>
  <si>
    <t>S講師の情報システムは分かりやすい。レコーダーで反復すればイメージが持ちやすくなりそうなので十分活用したい。（要注意論点）経済学：利潤最大化条件／価格＝限界費用、財務：配当金の分配可能額</t>
  </si>
  <si>
    <t>財務集中特訓、情報ICレコーダー、経済スピード、法務トレーニング</t>
  </si>
  <si>
    <t>昼ドトールで。（要注意論点）経済学：生産関数</t>
  </si>
  <si>
    <t>財務集中特訓、情報ICレコーダー、法務トレーニング、WEB法務②予習</t>
  </si>
  <si>
    <t>財務：財務諸表作成と経営分析、情報：システム開発、法務：民法（物権）と会社法。財務特訓はかなり骨のある問題。11時～4時半の5時間半睡眠を習慣化する。</t>
  </si>
  <si>
    <t>財務集中特訓、経済スピード、運営ICレコーダー</t>
  </si>
  <si>
    <t>朝一財務の定着化。外出先で30分ほど学習。</t>
  </si>
  <si>
    <t>WEB法務②予習、財務集中特訓、運営ICレコーダー</t>
  </si>
  <si>
    <t>4:30-6:15前後で学習時間を確保すると平日でも確実に2時間できる。睡眠時間を削りすぎると注意力散漫になるので23時に就寝する努力をする。就寝前に暗記物を一つ持って床につくとよい。</t>
  </si>
  <si>
    <t>TAC法務①②本講義、復習、財務集中特訓、運営管理自宅学習問題</t>
  </si>
  <si>
    <t>一日あたり学習時間最高記録！朝一、講義、ライブラリーでの復習、食後の運営管理自宅学習問題（20/30 = 66.7%)。よく集中してできた。</t>
  </si>
  <si>
    <t>運営管理自宅学習問題復習、2次スタートアップ演習事例Ⅳ、法務会社法、経済学ポケット</t>
  </si>
  <si>
    <t>運営：店舗・販売管理が80%正答に対して、生産管理は53.3%。ここを集中的に復習する。2次スタートアップ：自己採点55点前後。数字の読み違い、勘定科目参入ミス、桁数間違いとケアレスミスのオンパレード。本番で同じことをやれば合格はない。法務：会社法の本をライブラリで発見。気分転換時に読むようにする。</t>
  </si>
  <si>
    <t>TAC法務③WEB予習、財務集中特訓、情報スピード</t>
  </si>
  <si>
    <t>法務：株式会社の機関・設立、株式、新株予約権・社債、計算、財務：経営分析、CVP分析、情報：インターネットとセキュリティ</t>
  </si>
  <si>
    <t>経営過去問、法務「新・会社法」読書、テキスト、スピード</t>
  </si>
  <si>
    <t>大阪出張。新幹線・ホテルで法務テキストを精読・暗記する。TACチャンネルで直前期対策を聴講。</t>
  </si>
  <si>
    <t>法務トレーニング、財務集中特訓</t>
  </si>
  <si>
    <t>大阪出張。朝食前及び朝食時に法務トレーニング、帰宅後財務。帰りの新幹線は出張報告作成のため学習できず。</t>
  </si>
  <si>
    <t>TAC法務③④本講義、復習、財務集中特訓、情報・経済学スピード</t>
  </si>
  <si>
    <t>法務：アウトプットを増やしていくことで知識を積み上げる。</t>
  </si>
  <si>
    <t>法務トレーニング、情報トレーニング</t>
  </si>
  <si>
    <t>福岡出張</t>
  </si>
  <si>
    <t>法務スピード、財務集中特訓、法務ICレコーダー</t>
  </si>
  <si>
    <t>法務スピード、法務④WEB復習</t>
  </si>
  <si>
    <t>財務ポケット、集中特訓、法務⑤WEB予習</t>
  </si>
  <si>
    <t>法務過去問</t>
  </si>
  <si>
    <t>予習の段階から過去問を解き、テキストを参照するのが一番効率よいことを再認識。</t>
  </si>
  <si>
    <t>TAC法務⑤⑥本講義、復習、スピード、財務集中特訓</t>
  </si>
  <si>
    <t>法務の本講義を修了。来週の答練で名誉挽回するため気合を入れて学習する。</t>
  </si>
  <si>
    <t>法務スピード、財務集中特訓</t>
  </si>
  <si>
    <t>法務スピード問題59問を解く。明日中に最後（第130問）まで一通り終わらせ、2周目で弱点を浮き彫りにし、集中的に覚える。</t>
  </si>
  <si>
    <t>法務スピード、ICレコーダー</t>
  </si>
  <si>
    <t>TAC法務養成答練、中小①本講義</t>
  </si>
  <si>
    <t>1次オプション（渋谷2）申し込み、18,000円。答練78点。目標の80点には未達であったが、難易度高かったということ、周囲でも70点台がいないことから良しとする。中小も引き続き80点を目指してしっかりと学習する。</t>
  </si>
  <si>
    <t>中小トレーニング、2次事例Ⅳ、財務スピード</t>
  </si>
  <si>
    <t>2次チェック模試web申し込み、7,000円</t>
  </si>
  <si>
    <t>中小スピード</t>
  </si>
  <si>
    <t>中小②WEB予習、スピード</t>
  </si>
  <si>
    <t>中小の学習のコツを早く習得すべし。</t>
  </si>
  <si>
    <t>中小③WEB予習、スピード</t>
  </si>
  <si>
    <t>中小企業政策は宝の山！</t>
  </si>
  <si>
    <t>中小③WEB予習、過去問、財務集中特訓</t>
  </si>
  <si>
    <t>中小企業新事業活動促進法</t>
  </si>
  <si>
    <t>TAC中小②③本講義、復習</t>
  </si>
  <si>
    <t>TAC中小④WEB予習</t>
  </si>
  <si>
    <t>本日の受講にて基本講義の全てが終了、今週末の中小答練をもって一回転目が完了する。今まで学習してきた知識が1次試験突破に必要な知識であり、これ以上新たなことを学習する必要は無い。つまり、これからは今まで学習してきたことをどれだけ確実に理解または記憶し、正確にアウトプットできるかを磨くことが大切であり、そのために学習範囲を何回転できるかが肝要である。</t>
  </si>
  <si>
    <t>中小スピード、財務集中特訓</t>
  </si>
  <si>
    <t>中小スピード、トレーニング</t>
  </si>
  <si>
    <t>スピード134問まで終了。あと一息。</t>
  </si>
  <si>
    <t>TAC中小④本講義、養成答練、復習、企業経営理論答練復習。</t>
  </si>
  <si>
    <t>中小答練89点、これからの記憶定着によるが得意科目にできそうだ。とにもかくにも基本講義が完了。一区切りなので明日は家族サービスする。</t>
  </si>
  <si>
    <t>経済、財務、経営</t>
  </si>
  <si>
    <t>｢財務・会計」虎の巻。</t>
  </si>
  <si>
    <t>TAC運営、経済1次オプション（渋谷）</t>
  </si>
  <si>
    <t>本試験まであと100日！オプションゼミで経済と運営のリフレッシュ。直前期突入のよいきっかけになった。</t>
  </si>
  <si>
    <t>運営、経済1次オプション復習</t>
  </si>
  <si>
    <t>財務集中、2次過去問、スタートアップ演習復習</t>
  </si>
  <si>
    <t>事例Ⅰ及び事例Ⅳの強化</t>
  </si>
  <si>
    <t>TAC2次実力チェック模試</t>
  </si>
  <si>
    <t>2次試験の感覚、時間配分など大変参考になった。事例Ⅳでかなり打たれた。夜S君と飲みながら勉強会。</t>
  </si>
  <si>
    <t>TAC情報1次オプション（渋谷）</t>
  </si>
  <si>
    <t>M講師の講義。情報を集中的に学習。財務集中はキャッシュフローがきつい。演習の繰り返しが必要。</t>
  </si>
  <si>
    <t>TAC経営、財務1次オプション（渋谷）</t>
  </si>
  <si>
    <t>E講師はやはり凄いパワフル。第4コーナーを回ったこれからが勝負。協力してくれている家族のためにも必ず今年合格する。企業経営理論は過去問を繰り返し解く。財務・会計もテキストを横に置きながら問題集や過去問を解いていく。</t>
  </si>
  <si>
    <t>TAC法務、中小1次オプション（渋谷）</t>
  </si>
  <si>
    <t>オプション修了、7科目を強力にリブート。5/8以降渋谷に行くか。</t>
  </si>
  <si>
    <r>
      <t>第1次試験申込手続き開始（締め切り5/31必着）</t>
    </r>
    <r>
      <rPr>
        <sz val="11"/>
        <rFont val="ＭＳ Ｐゴシック"/>
        <family val="3"/>
      </rPr>
      <t xml:space="preserve"> これからは細切れ時間、隙間時間でテキストが無くても回想学習をするため、学習時間管理はラフでよい。量より質、何時間学習したかではなく、何を学習し、何を身につけたかにつきる。</t>
    </r>
  </si>
  <si>
    <t>TAC経営完成講義&amp;答練</t>
  </si>
  <si>
    <t>今日から渋谷Eクラスで受講を開始。噂の2教室授業で、40分前に到着にもかかわらずライブ教室はぎりぎり。来週以降もっと早く行こう。完成答練は難しかったけど何とか合格ラインは越え64点獲得。ただもう少しがんばれば70点はいけたと思う。読解力アップとケアレスミスの撲滅で、本番では絶対70点獲ることを目標にする。また、本日申込用紙を入手。郵便局で振り込めば申込完了なので月曜日にやってしまおう。</t>
  </si>
  <si>
    <t>財務：集中特訓、経営：完成答練復習</t>
  </si>
  <si>
    <t>財務：集中特訓、過去問、法務：ポケット、経営：完成答練復習</t>
  </si>
  <si>
    <t>第1次試験申込手続完了。財務・会計集中特訓計算問題集第1ラウンド終了。過去問。隙間時間を極力活用。</t>
  </si>
  <si>
    <t>財務：過去問、養成答練復習、経営：完成答練復習</t>
  </si>
  <si>
    <t>財務：過去問、養成答練復習、経済：オプションゼミ復習、中小：養成答練復習</t>
  </si>
  <si>
    <t>CF計算書について理解が深まった。原価計算について、今年は総合原価計算が出そう（H18年、H20年に出題）</t>
  </si>
  <si>
    <t>TAC財務完成講義&amp;答練</t>
  </si>
  <si>
    <t>答練58点。難しかったがうまく対処すれば60点獲れていたと感じる。財務はこれからも毎日やることにより実力を挙げていき、1次本番では60点以上、2次でも得点源となるようにする。Eクラスの飲み会に参加、「絶対にセルリアンに行く！」</t>
  </si>
  <si>
    <t>財務、経営：完成答練復習</t>
  </si>
  <si>
    <t>A5バインダー購入し弱点ファイルの作成開始。答練で間違った論点や出題可能性の高い論点のポイントをまとめ、8月7日、8日の1次当日に使えるファイルにしていく。また暗記用単語帳作成も徐々に進めていく。祝！1,000時間突破。</t>
  </si>
  <si>
    <t>運営：過去問、養成答練復習、財務：ICレコーダー</t>
  </si>
  <si>
    <t>テキスト通読、サブノートの活用</t>
  </si>
  <si>
    <t>運営：養成答練復習、財務：ICレコーダー</t>
  </si>
  <si>
    <t>SLP、在庫管理（EOQの公式）、IE（作業研究 = 方法研究[工程分析+動作研究] + 作業測定[稼働分析+時間研究]、GMROIの計算（ボックス図の使い方）、まちづくり三法</t>
  </si>
  <si>
    <t>運営：過去問、財務：ICレコーダー、計算問題集、2次チェック模試復習</t>
  </si>
  <si>
    <t>運営：商談待ち時間（ロイホ）に過去問、会社でWEB過去問。隙間時間を最大限に活用。財務：投資の経済性計算（FCF）の基礎。2次チェック模試は162点で上位3分の1、C判定（ボーダーライン）、初回としてはまずまず、今後伸ばしていくためにどこをどうすればよいのかきちんと研究すること。</t>
  </si>
  <si>
    <t>運営：過去問、経済：テキスト、過去問</t>
  </si>
  <si>
    <t>運営：IE、QC七つ道具、設備管理、平成20年過去問。経済：IS・LM曲線。</t>
  </si>
  <si>
    <t>運営：過去問、情報：ICレコーダー、財務：計算問題</t>
  </si>
  <si>
    <t>TAC運営完成講義&amp;答練</t>
  </si>
  <si>
    <t>答練63点。鼻水が止まらず集中力を欠いた。本試験への体調調整の重要性を感じた。答練はどのような間違いを犯すのかをしっかりと学び、本試験で間違いを最小限にすることが大事なポイントだと分かった。</t>
  </si>
  <si>
    <t>財務：計算問題、経済：過去問、完成講義WEB予習、運営：直前ノート作成</t>
  </si>
  <si>
    <t>あと75日！</t>
  </si>
  <si>
    <t>飲み会。財務：企業価値計算、合併比率。情シス：ソフトウェア。</t>
  </si>
  <si>
    <t>財務：計算問題、経済：TAC基本講義⑤、運営管理養成答練自宅学習</t>
  </si>
  <si>
    <t>経済：IS-LM分析の徹底、運営：管理方式など弱点洗い出し</t>
  </si>
  <si>
    <t>財務：CAPM、個別原価計算、運営：かんばん方式</t>
  </si>
  <si>
    <t>TAC経済完成講義&amp;答練</t>
  </si>
  <si>
    <t>財務：CF計算書、経済：完成答練72点。だんだん見えてきた！</t>
  </si>
  <si>
    <t>財務：計算問題、情報：過去問、2次チェック模試復習</t>
  </si>
  <si>
    <t>財務：CF計算書、連結会計、本支店会計、情報：SQL、2次事例ⅡWEB解説講義</t>
  </si>
  <si>
    <t>財務：計算問題、情報：過去問</t>
  </si>
  <si>
    <t>食事会。</t>
  </si>
  <si>
    <t>財務：計算問題、情報：過去問、ICレコーダー</t>
  </si>
  <si>
    <t>TAC情報完成講義&amp;答練</t>
  </si>
  <si>
    <t>答練75点。情報に対する苦手意識を払拭。どの科目でも60点以上獲れる自信がついてきた。</t>
  </si>
  <si>
    <t>財務：計算問題、経営：弱点ノート、法務：養成答練復習、運営：WEB完成講義</t>
  </si>
  <si>
    <t>一日の科目数を増やし、回転を上げていく。法務はかなり忘れているので、リフレッシュをすばやく行いたい。</t>
  </si>
  <si>
    <t>法務：養成答練自宅学習、IC、過去問</t>
  </si>
  <si>
    <t>経済学：過去問、法務：過去問、IC、運営：WEB完成講義</t>
  </si>
  <si>
    <t>あと60日！いよいよラストスパート！過去問の回転数を上げることでアウトプット力を養成していく。具体的には、当該週末の完成答練対策に加え過去問を項目別に複数科目／日解いていく。</t>
  </si>
  <si>
    <t>財務：過去問、法務：過去問、IC、スピード</t>
  </si>
  <si>
    <t>過去問サイクリング。仕事も忙しいが、忙しいのは皆同じ。がんばろう。</t>
  </si>
  <si>
    <t>法務、経営</t>
  </si>
  <si>
    <t>法務</t>
  </si>
  <si>
    <t>TAC法務完成講義&amp;答練、財務、中小</t>
  </si>
  <si>
    <t>激震、法務完成答練で50点割れ。難易度も高かったがショック大きい。学習時間はそれなりにとっていたので、集中力と学習方法に改善すべき点があるはず。特に法務の学習方法は過去問中心からテキスト中心にして、基本知識の精度を上げる必要があると考える。</t>
  </si>
  <si>
    <t>法務：完成答練復習、経済：過去問、中小：完成講義予習</t>
  </si>
  <si>
    <t>対策第1弾、LEC模試申込。週間学習計画策定、財務と中小は毎日学習しプラス1科目を回していく。</t>
  </si>
  <si>
    <t>財務、中小、経営</t>
  </si>
  <si>
    <t>財務、中小、運営</t>
  </si>
  <si>
    <t>中小</t>
  </si>
  <si>
    <t>財務、中小、情報</t>
  </si>
  <si>
    <t>財務、中小</t>
  </si>
  <si>
    <t>あと50日！</t>
  </si>
  <si>
    <t>TAC中小完成講義&amp;答練、財務、経済</t>
  </si>
  <si>
    <t>中小完成答練77点、目標の75点をクリア。とりこぼしもあるのでしっかり復習を。本試験はこんなに甘くなく、初見の問題がたくさん出るはず。それに対応できるよう準備が必要。</t>
  </si>
  <si>
    <t>経営、運営、情報、法務、中小</t>
  </si>
  <si>
    <t>いよいよ模試1週間前。本番一週間前のシュミレーションと位置づける。過去問を中心に複数科目回転させていく。</t>
  </si>
  <si>
    <t>中小、法務、財務、経営</t>
  </si>
  <si>
    <t>過去問＋ICレコーダー。</t>
  </si>
  <si>
    <t>運営、経営、財務、法務</t>
  </si>
  <si>
    <t>経営：組織論by過去問、運営：店舗運営byWEB完成講義、法務：民法、会社法byトレーニング</t>
  </si>
  <si>
    <t>情報、経済、財務</t>
  </si>
  <si>
    <t>情報、運営、中小</t>
  </si>
  <si>
    <t>経済、財務、経営、運営</t>
  </si>
  <si>
    <t>TAC1次公開模試</t>
  </si>
  <si>
    <t>7科目合計413点。これが本番だったらアウト。科目合格は経済、財務、運営の3科目のみ。気を引き締めて最後40日間の追い込みを集中してやる。点につながらないことはしない。イノベーションを起こす！</t>
  </si>
  <si>
    <t>あと40日！</t>
  </si>
  <si>
    <t>経済、法務、運営</t>
  </si>
  <si>
    <t>法務、運営</t>
  </si>
  <si>
    <t>法務の模試復習に手間取っている。</t>
  </si>
  <si>
    <t>経営、法務、情報、財務、経済</t>
  </si>
  <si>
    <t>TAC1次公開模試WEB解答解説講義4科目分。</t>
  </si>
  <si>
    <t>中小、運営、経済</t>
  </si>
  <si>
    <t>中小：トレーニング</t>
  </si>
  <si>
    <t>TAC経営まとめ講義、財務まとめ講義</t>
  </si>
  <si>
    <t>LEC1次公開模試（3科目@池袋）</t>
  </si>
  <si>
    <t>模試復習、経営・財務まとめ復習</t>
  </si>
  <si>
    <t>法務、運営、経営</t>
  </si>
  <si>
    <t>模試復習</t>
  </si>
  <si>
    <t>中小、財務</t>
  </si>
  <si>
    <t>午後半休。中小TAC&amp;LEC模試のまとめノート作成。</t>
  </si>
  <si>
    <t>中小、経済、運営</t>
  </si>
  <si>
    <t>中小：模試まとめノート、運営：IC、経済：模試復習&amp;WEB解説、スピ問</t>
  </si>
  <si>
    <t>情報、運営、経営</t>
  </si>
  <si>
    <t>あと30日！受験票発送</t>
  </si>
  <si>
    <t>財務、経営、法務、情報</t>
  </si>
  <si>
    <t>財務&amp;経営：過去問、法務&amp;情報：スピード</t>
  </si>
  <si>
    <t>TAC運営まとめ講義、経済まとめ講義、財務</t>
  </si>
  <si>
    <t>財務：過去問、運営・経済：予習&amp;まとめ講義、運営復習</t>
  </si>
  <si>
    <t>運営、法務、財務</t>
  </si>
  <si>
    <t>運営：まとめ講義復習・過去問、法務：LEC&amp;TAC模試復習、財務：過去問</t>
  </si>
  <si>
    <t>経営、財務、運営</t>
  </si>
  <si>
    <t>財務、経済、経営、情報</t>
  </si>
  <si>
    <t>経済：所得効果と代替効果、最適労働供給、経営：重要過去問1回転終了、情報：まとめ講義予習</t>
  </si>
  <si>
    <t>経営、経済、財務、中小</t>
  </si>
  <si>
    <t>学習時間カウントは本日で休止し、内容の記録のみ残していく。ここから先は、①時間より質、②隙間時間を含め、24時間を最大限に活用する。経営、経済、財務：公開模試復習、中小：答練復習。</t>
  </si>
  <si>
    <t>運営、法務、経営</t>
  </si>
  <si>
    <t>公開模試復習＋過去問＋テキスト</t>
  </si>
  <si>
    <t>財務</t>
  </si>
  <si>
    <t>過去問</t>
  </si>
  <si>
    <t>TAC情報まとめ講義、法務まとめ講義、経済</t>
  </si>
  <si>
    <t>経済：養成・完成答練復習</t>
  </si>
  <si>
    <t>TAC法務まとめ講義（辻井）、財務</t>
  </si>
  <si>
    <t>あと20日！財務：養成・完成答練復習、質問メール（CFについて）、情報：質問メール（正規化について）</t>
  </si>
  <si>
    <t>経営</t>
  </si>
  <si>
    <t>経営：養成答練、完成答練</t>
  </si>
  <si>
    <t>運営、中小</t>
  </si>
  <si>
    <t>公開模試・過去問モードへ。運営：過去問、中小：過去問</t>
  </si>
  <si>
    <t>情報</t>
  </si>
  <si>
    <t>情報：模試</t>
  </si>
  <si>
    <t>情報：模試×50（間違った問題で、正答率が50%以上のもの）</t>
  </si>
  <si>
    <t>法務、情報、中小</t>
  </si>
  <si>
    <t>法務：会社法機関設計シュミレーション、知財のまとめ、LEC模試×50、情報：LEC模試×50、中小：LEC模試×50</t>
  </si>
  <si>
    <t>TAC中小まとめ講義</t>
  </si>
  <si>
    <t>E先生1次最後のライブ講義。心して受講する。</t>
  </si>
  <si>
    <t>経済、運営</t>
  </si>
  <si>
    <t>経済：過去問H21、運営：完成答練、過去問H21,H20</t>
  </si>
  <si>
    <t>法務：過去問H21、IC、経営：過去問H21</t>
  </si>
  <si>
    <t>経営、中小</t>
  </si>
  <si>
    <t>経営：過去問H20、中小：IC、過去問H21,H20</t>
  </si>
  <si>
    <t>財務、情報</t>
  </si>
  <si>
    <t>あと10日！財務過去問H21、情報スピード問題集</t>
  </si>
  <si>
    <t>情報、財務、中小</t>
  </si>
  <si>
    <t>情報スピード問題集、財務過去問H20、中小IC</t>
  </si>
  <si>
    <t>財務、法務</t>
  </si>
  <si>
    <t>財務過去問H20、法務IC</t>
  </si>
  <si>
    <t>経済、財務</t>
  </si>
  <si>
    <t>過去問、模試、答練総点検＋基本テキスト、まとめ（論点整理）</t>
  </si>
  <si>
    <t>経営、運営　</t>
  </si>
  <si>
    <t>法務、情報、経営、運営　</t>
  </si>
  <si>
    <t>弱点補強＋暗記、当日ツールの確認</t>
  </si>
  <si>
    <t>経済、財務、中小</t>
  </si>
  <si>
    <t>集中暗記</t>
  </si>
  <si>
    <t>最終点検</t>
  </si>
  <si>
    <t>第1次試験（経済学、財務、企業経営、運営）</t>
  </si>
  <si>
    <t>試験終了後は速やかに2日目のためにベストを尽くす。法務、情報、中小の最終点検。</t>
  </si>
  <si>
    <t>第1次試験（法務、情報、中小）</t>
  </si>
  <si>
    <t>TAC2次直前講義①、②</t>
  </si>
  <si>
    <t>TAC2次直前演習①、②</t>
  </si>
  <si>
    <t>TAC2次直前演習③、④</t>
  </si>
  <si>
    <t>第1次試験合格発表</t>
  </si>
  <si>
    <t>TAC2次直前演習⑤、⑥</t>
  </si>
  <si>
    <t>TAC2次直前演習⑦、⑧</t>
  </si>
  <si>
    <t>最終集中特訓①、②</t>
  </si>
  <si>
    <t>最終集中特訓③、④</t>
  </si>
  <si>
    <t>第2次試験</t>
  </si>
  <si>
    <t>第2次試験合格発表</t>
  </si>
  <si>
    <t>口述試験</t>
  </si>
  <si>
    <t>上記について質問。「有形固定資産売却による収入」と「有形固定資産売却益」は別物と理解。午前中次女運動会。</t>
  </si>
  <si>
    <t>初めての1日2コマ。企業経営理論の講義終了。財務の計算問題集、トレーニング入手。Y講師の教え「この時期にやっておいたほうがよいこと、①企業経営理論の復習として、周りの人に説明できるようにすること。特に組織論などは組織の実例で説明すると理解が深まる。②中小企業白書2009年版に目を通し、全体の流れを抑えておく。2009年第1次試験は非常に難しかった。早速、全文のDL。クラスメイトが全体概要を見つけてくれ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</si>
</sst>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b/>
      <sz val="11"/>
      <name val="ＭＳ Ｐゴシック"/>
      <family val="3"/>
    </font>
    <font>
      <sz val="6"/>
      <name val="ＭＳ Ｐゴシック"/>
      <family val="3"/>
    </font>
    <font>
      <sz val="11"/>
      <color indexed="10"/>
      <name val="ＭＳ Ｐゴシック"/>
      <family val="3"/>
    </font>
    <font>
      <b/>
      <sz val="11"/>
      <color indexed="10"/>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
      <patternFill patternType="solid">
        <fgColor indexed="5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14" fontId="2" fillId="0" borderId="0" xfId="0" applyNumberFormat="1" applyFont="1" applyAlignment="1">
      <alignment vertical="center"/>
    </xf>
    <xf numFmtId="0" fontId="2"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14" fontId="4" fillId="0" borderId="0" xfId="0" applyNumberFormat="1" applyFont="1" applyAlignment="1">
      <alignment vertical="center"/>
    </xf>
    <xf numFmtId="0" fontId="4" fillId="0" borderId="0" xfId="0" applyFont="1" applyAlignment="1">
      <alignment horizontal="center" vertical="center"/>
    </xf>
    <xf numFmtId="0" fontId="2" fillId="0" borderId="12" xfId="0" applyFont="1" applyBorder="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38" fontId="0" fillId="0" borderId="0" xfId="48" applyFont="1" applyAlignment="1">
      <alignment vertical="center"/>
    </xf>
    <xf numFmtId="14" fontId="0" fillId="33" borderId="0" xfId="0" applyNumberFormat="1" applyFill="1" applyAlignment="1">
      <alignment vertical="center"/>
    </xf>
    <xf numFmtId="0" fontId="0" fillId="33" borderId="0" xfId="0" applyFill="1" applyAlignment="1">
      <alignment horizontal="center" vertical="center"/>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vertical="center"/>
    </xf>
    <xf numFmtId="38" fontId="0" fillId="33" borderId="0" xfId="48" applyFont="1" applyFill="1" applyAlignment="1">
      <alignment vertical="center"/>
    </xf>
    <xf numFmtId="14" fontId="4" fillId="33" borderId="0" xfId="0" applyNumberFormat="1" applyFont="1" applyFill="1" applyAlignment="1">
      <alignment vertical="center"/>
    </xf>
    <xf numFmtId="0" fontId="4" fillId="33" borderId="0" xfId="0" applyFont="1" applyFill="1" applyAlignment="1">
      <alignment horizontal="center" vertical="center"/>
    </xf>
    <xf numFmtId="38" fontId="0" fillId="33" borderId="0" xfId="48" applyNumberFormat="1" applyFont="1" applyFill="1" applyAlignment="1">
      <alignment vertical="center"/>
    </xf>
    <xf numFmtId="0" fontId="0" fillId="33" borderId="0" xfId="0" applyFont="1" applyFill="1" applyAlignment="1">
      <alignment vertical="center" wrapText="1"/>
    </xf>
    <xf numFmtId="0" fontId="0" fillId="33" borderId="0" xfId="0" applyFont="1" applyFill="1" applyAlignment="1">
      <alignment horizontal="center" vertical="center" wrapText="1"/>
    </xf>
    <xf numFmtId="14" fontId="4" fillId="34" borderId="0" xfId="0" applyNumberFormat="1" applyFont="1" applyFill="1" applyAlignment="1">
      <alignment vertical="center"/>
    </xf>
    <xf numFmtId="0" fontId="4" fillId="34" borderId="0" xfId="0" applyFont="1" applyFill="1" applyAlignment="1">
      <alignment horizontal="center" vertical="center"/>
    </xf>
    <xf numFmtId="0" fontId="0" fillId="34" borderId="0" xfId="0" applyFill="1" applyAlignment="1">
      <alignment vertical="center" wrapText="1"/>
    </xf>
    <xf numFmtId="0" fontId="0" fillId="34" borderId="0" xfId="0" applyFill="1" applyAlignment="1">
      <alignment horizontal="center" vertical="center" wrapText="1"/>
    </xf>
    <xf numFmtId="0" fontId="0" fillId="34" borderId="0" xfId="0" applyFill="1" applyAlignment="1">
      <alignment vertical="center"/>
    </xf>
    <xf numFmtId="38" fontId="0" fillId="34" borderId="0" xfId="48" applyFont="1" applyFill="1" applyAlignment="1">
      <alignment vertical="center"/>
    </xf>
    <xf numFmtId="14" fontId="0" fillId="34" borderId="0" xfId="0" applyNumberFormat="1" applyFill="1" applyAlignment="1">
      <alignment vertical="center"/>
    </xf>
    <xf numFmtId="0" fontId="0" fillId="34" borderId="0" xfId="0" applyFill="1" applyAlignment="1">
      <alignment horizontal="center" vertical="center"/>
    </xf>
    <xf numFmtId="14" fontId="5" fillId="35" borderId="0" xfId="0" applyNumberFormat="1" applyFont="1" applyFill="1" applyAlignment="1">
      <alignment vertical="center"/>
    </xf>
    <xf numFmtId="0" fontId="5" fillId="35" borderId="0" xfId="0" applyFont="1" applyFill="1" applyAlignment="1">
      <alignment horizontal="center" vertical="center"/>
    </xf>
    <xf numFmtId="0" fontId="2" fillId="35" borderId="0" xfId="0" applyFont="1" applyFill="1" applyAlignment="1">
      <alignment vertical="center" wrapText="1"/>
    </xf>
    <xf numFmtId="0" fontId="2" fillId="35" borderId="0" xfId="0" applyFont="1" applyFill="1" applyAlignment="1">
      <alignment horizontal="center" vertical="center" wrapText="1"/>
    </xf>
    <xf numFmtId="0" fontId="0" fillId="35" borderId="0" xfId="0" applyFill="1" applyAlignment="1">
      <alignment vertical="center" wrapText="1"/>
    </xf>
    <xf numFmtId="0" fontId="0" fillId="35" borderId="0" xfId="0" applyFill="1" applyAlignment="1">
      <alignment vertical="center"/>
    </xf>
    <xf numFmtId="38" fontId="0" fillId="35" borderId="0" xfId="48" applyFont="1" applyFill="1" applyAlignment="1">
      <alignment vertical="center"/>
    </xf>
    <xf numFmtId="14" fontId="0" fillId="33" borderId="0" xfId="0" applyNumberFormat="1" applyFont="1" applyFill="1" applyAlignment="1">
      <alignment vertical="center"/>
    </xf>
    <xf numFmtId="0" fontId="0" fillId="33" borderId="0" xfId="0" applyFont="1" applyFill="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485"/>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12.375" style="9" customWidth="1"/>
    <col min="2" max="2" width="5.875" style="10" customWidth="1"/>
    <col min="3" max="3" width="40.625" style="7" customWidth="1"/>
    <col min="4" max="4" width="5.375" style="8" customWidth="1"/>
    <col min="5" max="5" width="60.625" style="7" customWidth="1"/>
  </cols>
  <sheetData>
    <row r="1" ht="13.5"/>
    <row r="2" spans="1:8" s="3" customFormat="1" ht="13.5">
      <c r="A2" s="48" t="s">
        <v>0</v>
      </c>
      <c r="B2" s="48"/>
      <c r="C2" s="1"/>
      <c r="D2" s="2"/>
      <c r="E2" s="1"/>
      <c r="F2" s="49" t="s">
        <v>1</v>
      </c>
      <c r="G2" s="49"/>
      <c r="H2" s="49"/>
    </row>
    <row r="3" spans="1:8" s="3" customFormat="1" ht="13.5">
      <c r="A3" s="4" t="s">
        <v>2</v>
      </c>
      <c r="B3" s="5" t="s">
        <v>3</v>
      </c>
      <c r="C3" s="1" t="s">
        <v>4</v>
      </c>
      <c r="D3" s="2" t="s">
        <v>5</v>
      </c>
      <c r="E3" s="1" t="s">
        <v>6</v>
      </c>
      <c r="F3" s="3" t="s">
        <v>7</v>
      </c>
      <c r="G3" s="3" t="s">
        <v>8</v>
      </c>
      <c r="H3" s="3" t="s">
        <v>9</v>
      </c>
    </row>
    <row r="4" spans="1:7" ht="27">
      <c r="A4" s="6" t="s">
        <v>10</v>
      </c>
      <c r="B4" s="6"/>
      <c r="C4" s="7" t="s">
        <v>11</v>
      </c>
      <c r="E4" s="7" t="s">
        <v>12</v>
      </c>
      <c r="F4">
        <v>110</v>
      </c>
      <c r="G4">
        <f>+F4</f>
        <v>110</v>
      </c>
    </row>
    <row r="5" spans="1:8" ht="27">
      <c r="A5" s="9">
        <v>40063</v>
      </c>
      <c r="B5" s="10" t="s">
        <v>13</v>
      </c>
      <c r="C5" s="7" t="s">
        <v>14</v>
      </c>
      <c r="E5" s="7" t="s">
        <v>15</v>
      </c>
      <c r="F5">
        <v>7</v>
      </c>
      <c r="G5">
        <f>+G4+F5</f>
        <v>117</v>
      </c>
      <c r="H5" s="11">
        <f>+F5</f>
        <v>7</v>
      </c>
    </row>
    <row r="6" spans="1:8" ht="13.5">
      <c r="A6" s="9">
        <v>40064</v>
      </c>
      <c r="B6" s="10" t="s">
        <v>16</v>
      </c>
      <c r="C6" s="7" t="s">
        <v>17</v>
      </c>
      <c r="F6">
        <v>3</v>
      </c>
      <c r="G6">
        <f>+G5+F6</f>
        <v>120</v>
      </c>
      <c r="H6" s="12">
        <f aca="true" t="shared" si="0" ref="H6:H11">+H5+F6</f>
        <v>10</v>
      </c>
    </row>
    <row r="7" spans="1:8" ht="13.5">
      <c r="A7" s="9">
        <v>40065</v>
      </c>
      <c r="B7" s="10" t="s">
        <v>18</v>
      </c>
      <c r="C7" s="7" t="s">
        <v>17</v>
      </c>
      <c r="F7">
        <v>2</v>
      </c>
      <c r="G7">
        <f>+G6+F7</f>
        <v>122</v>
      </c>
      <c r="H7" s="12">
        <f t="shared" si="0"/>
        <v>12</v>
      </c>
    </row>
    <row r="8" spans="1:8" ht="13.5">
      <c r="A8" s="9">
        <v>40066</v>
      </c>
      <c r="B8" s="10" t="s">
        <v>19</v>
      </c>
      <c r="C8" s="7" t="s">
        <v>20</v>
      </c>
      <c r="F8">
        <v>1</v>
      </c>
      <c r="G8">
        <f aca="true" t="shared" si="1" ref="G8:G71">+G7+F8</f>
        <v>123</v>
      </c>
      <c r="H8" s="12">
        <f t="shared" si="0"/>
        <v>13</v>
      </c>
    </row>
    <row r="9" spans="1:8" ht="13.5">
      <c r="A9" s="9">
        <v>40067</v>
      </c>
      <c r="B9" s="10" t="s">
        <v>21</v>
      </c>
      <c r="C9" s="7" t="s">
        <v>20</v>
      </c>
      <c r="F9">
        <v>2</v>
      </c>
      <c r="G9">
        <f t="shared" si="1"/>
        <v>125</v>
      </c>
      <c r="H9" s="12">
        <f t="shared" si="0"/>
        <v>15</v>
      </c>
    </row>
    <row r="10" spans="1:8" ht="27">
      <c r="A10" s="13">
        <v>40068</v>
      </c>
      <c r="B10" s="14" t="s">
        <v>22</v>
      </c>
      <c r="C10" s="7" t="s">
        <v>23</v>
      </c>
      <c r="E10" s="7" t="s">
        <v>24</v>
      </c>
      <c r="F10">
        <v>5.25</v>
      </c>
      <c r="G10">
        <f t="shared" si="1"/>
        <v>130.25</v>
      </c>
      <c r="H10" s="12">
        <f t="shared" si="0"/>
        <v>20.25</v>
      </c>
    </row>
    <row r="11" spans="1:8" ht="13.5">
      <c r="A11" s="13">
        <v>40069</v>
      </c>
      <c r="B11" s="14" t="s">
        <v>7</v>
      </c>
      <c r="C11" s="7" t="s">
        <v>25</v>
      </c>
      <c r="E11" s="7" t="s">
        <v>26</v>
      </c>
      <c r="F11">
        <v>4</v>
      </c>
      <c r="G11">
        <f t="shared" si="1"/>
        <v>134.25</v>
      </c>
      <c r="H11" s="15">
        <f t="shared" si="0"/>
        <v>24.25</v>
      </c>
    </row>
    <row r="12" spans="1:8" ht="27">
      <c r="A12" s="9">
        <v>40070</v>
      </c>
      <c r="B12" s="10" t="s">
        <v>13</v>
      </c>
      <c r="C12" s="16" t="s">
        <v>27</v>
      </c>
      <c r="D12" s="17"/>
      <c r="E12" s="7" t="s">
        <v>28</v>
      </c>
      <c r="F12">
        <v>6.25</v>
      </c>
      <c r="G12">
        <f t="shared" si="1"/>
        <v>140.5</v>
      </c>
      <c r="H12" s="11">
        <f>+F12</f>
        <v>6.25</v>
      </c>
    </row>
    <row r="13" spans="1:8" ht="13.5">
      <c r="A13" s="9">
        <v>40071</v>
      </c>
      <c r="B13" s="10" t="s">
        <v>16</v>
      </c>
      <c r="C13" s="7" t="s">
        <v>29</v>
      </c>
      <c r="E13" s="7" t="s">
        <v>30</v>
      </c>
      <c r="F13">
        <v>1.75</v>
      </c>
      <c r="G13">
        <f t="shared" si="1"/>
        <v>142.25</v>
      </c>
      <c r="H13" s="12">
        <f aca="true" t="shared" si="2" ref="H13:H76">+H12+F13</f>
        <v>8</v>
      </c>
    </row>
    <row r="14" spans="1:8" ht="13.5">
      <c r="A14" s="9">
        <v>40072</v>
      </c>
      <c r="B14" s="10" t="s">
        <v>18</v>
      </c>
      <c r="C14" s="16" t="s">
        <v>31</v>
      </c>
      <c r="D14" s="17"/>
      <c r="E14" s="7" t="s">
        <v>32</v>
      </c>
      <c r="F14">
        <v>1.25</v>
      </c>
      <c r="G14">
        <f t="shared" si="1"/>
        <v>143.5</v>
      </c>
      <c r="H14" s="12">
        <f t="shared" si="2"/>
        <v>9.25</v>
      </c>
    </row>
    <row r="15" spans="1:8" ht="13.5">
      <c r="A15" s="9">
        <v>40073</v>
      </c>
      <c r="B15" s="10" t="s">
        <v>19</v>
      </c>
      <c r="C15" s="7" t="s">
        <v>33</v>
      </c>
      <c r="E15" s="7" t="s">
        <v>34</v>
      </c>
      <c r="F15">
        <v>2.5</v>
      </c>
      <c r="G15">
        <f t="shared" si="1"/>
        <v>146</v>
      </c>
      <c r="H15" s="12">
        <f t="shared" si="2"/>
        <v>11.75</v>
      </c>
    </row>
    <row r="16" spans="1:8" ht="13.5">
      <c r="A16" s="9">
        <v>40074</v>
      </c>
      <c r="B16" s="10" t="s">
        <v>21</v>
      </c>
      <c r="C16" s="7" t="s">
        <v>31</v>
      </c>
      <c r="E16" s="7" t="s">
        <v>35</v>
      </c>
      <c r="F16">
        <v>2</v>
      </c>
      <c r="G16">
        <f t="shared" si="1"/>
        <v>148</v>
      </c>
      <c r="H16" s="12">
        <f t="shared" si="2"/>
        <v>13.75</v>
      </c>
    </row>
    <row r="17" spans="1:8" ht="13.5">
      <c r="A17" s="13">
        <v>40075</v>
      </c>
      <c r="B17" s="14" t="s">
        <v>36</v>
      </c>
      <c r="C17" s="16" t="s">
        <v>37</v>
      </c>
      <c r="D17" s="17"/>
      <c r="E17" s="7" t="s">
        <v>582</v>
      </c>
      <c r="F17">
        <v>3.5</v>
      </c>
      <c r="G17">
        <f t="shared" si="1"/>
        <v>151.5</v>
      </c>
      <c r="H17" s="12">
        <f t="shared" si="2"/>
        <v>17.25</v>
      </c>
    </row>
    <row r="18" spans="1:8" ht="13.5">
      <c r="A18" s="13">
        <v>40076</v>
      </c>
      <c r="B18" s="14" t="s">
        <v>38</v>
      </c>
      <c r="C18" s="7" t="s">
        <v>39</v>
      </c>
      <c r="E18" s="7" t="s">
        <v>40</v>
      </c>
      <c r="F18">
        <v>2.75</v>
      </c>
      <c r="G18">
        <f t="shared" si="1"/>
        <v>154.25</v>
      </c>
      <c r="H18" s="15">
        <f t="shared" si="2"/>
        <v>20</v>
      </c>
    </row>
    <row r="19" spans="1:8" ht="13.5">
      <c r="A19" s="13">
        <v>40077</v>
      </c>
      <c r="B19" s="14" t="s">
        <v>13</v>
      </c>
      <c r="C19" s="7" t="s">
        <v>41</v>
      </c>
      <c r="E19" s="7" t="s">
        <v>42</v>
      </c>
      <c r="F19">
        <v>0.25</v>
      </c>
      <c r="G19">
        <f t="shared" si="1"/>
        <v>154.5</v>
      </c>
      <c r="H19" s="11">
        <f>+F19</f>
        <v>0.25</v>
      </c>
    </row>
    <row r="20" spans="1:8" ht="13.5">
      <c r="A20" s="13">
        <v>40078</v>
      </c>
      <c r="B20" s="14" t="s">
        <v>16</v>
      </c>
      <c r="C20" s="7" t="s">
        <v>41</v>
      </c>
      <c r="E20" s="7" t="s">
        <v>42</v>
      </c>
      <c r="F20">
        <v>0.25</v>
      </c>
      <c r="G20">
        <f t="shared" si="1"/>
        <v>154.75</v>
      </c>
      <c r="H20" s="12">
        <f t="shared" si="2"/>
        <v>0.5</v>
      </c>
    </row>
    <row r="21" spans="1:8" ht="13.5">
      <c r="A21" s="13">
        <v>40079</v>
      </c>
      <c r="B21" s="14" t="s">
        <v>18</v>
      </c>
      <c r="C21" s="7" t="s">
        <v>41</v>
      </c>
      <c r="E21" s="7" t="s">
        <v>43</v>
      </c>
      <c r="F21">
        <v>2.5</v>
      </c>
      <c r="G21">
        <f>+G20+F21</f>
        <v>157.25</v>
      </c>
      <c r="H21" s="12">
        <f>+H20+F21</f>
        <v>3</v>
      </c>
    </row>
    <row r="22" spans="1:8" ht="27">
      <c r="A22" s="9">
        <v>40080</v>
      </c>
      <c r="B22" s="10" t="s">
        <v>19</v>
      </c>
      <c r="C22" s="7" t="s">
        <v>44</v>
      </c>
      <c r="E22" s="7" t="s">
        <v>45</v>
      </c>
      <c r="F22">
        <v>3.25</v>
      </c>
      <c r="G22">
        <f>+G21+F22</f>
        <v>160.5</v>
      </c>
      <c r="H22" s="12">
        <f>+H21+F22</f>
        <v>6.25</v>
      </c>
    </row>
    <row r="23" spans="1:8" ht="13.5">
      <c r="A23" s="9">
        <v>40081</v>
      </c>
      <c r="B23" s="10" t="s">
        <v>21</v>
      </c>
      <c r="C23" s="7" t="s">
        <v>46</v>
      </c>
      <c r="E23" s="7" t="s">
        <v>47</v>
      </c>
      <c r="F23">
        <v>5</v>
      </c>
      <c r="G23">
        <f t="shared" si="1"/>
        <v>165.5</v>
      </c>
      <c r="H23" s="12">
        <f t="shared" si="2"/>
        <v>11.25</v>
      </c>
    </row>
    <row r="24" spans="1:8" ht="27">
      <c r="A24" s="13">
        <v>40082</v>
      </c>
      <c r="B24" s="14" t="s">
        <v>36</v>
      </c>
      <c r="C24" s="16" t="s">
        <v>48</v>
      </c>
      <c r="D24" s="17"/>
      <c r="E24" s="7" t="s">
        <v>49</v>
      </c>
      <c r="F24">
        <v>4.75</v>
      </c>
      <c r="G24">
        <f t="shared" si="1"/>
        <v>170.25</v>
      </c>
      <c r="H24" s="12">
        <f t="shared" si="2"/>
        <v>16</v>
      </c>
    </row>
    <row r="25" spans="1:8" ht="27">
      <c r="A25" s="13">
        <v>40083</v>
      </c>
      <c r="B25" s="14" t="s">
        <v>38</v>
      </c>
      <c r="C25" s="7" t="s">
        <v>50</v>
      </c>
      <c r="E25" s="7" t="s">
        <v>51</v>
      </c>
      <c r="F25">
        <v>3.25</v>
      </c>
      <c r="G25">
        <f t="shared" si="1"/>
        <v>173.5</v>
      </c>
      <c r="H25" s="15">
        <f t="shared" si="2"/>
        <v>19.25</v>
      </c>
    </row>
    <row r="26" spans="1:8" ht="27">
      <c r="A26" s="9">
        <v>40084</v>
      </c>
      <c r="B26" s="10" t="s">
        <v>13</v>
      </c>
      <c r="C26" s="7" t="s">
        <v>52</v>
      </c>
      <c r="E26" s="7" t="s">
        <v>53</v>
      </c>
      <c r="F26">
        <v>3.5</v>
      </c>
      <c r="G26">
        <f t="shared" si="1"/>
        <v>177</v>
      </c>
      <c r="H26" s="11">
        <f>+F26</f>
        <v>3.5</v>
      </c>
    </row>
    <row r="27" spans="1:8" ht="40.5">
      <c r="A27" s="9">
        <v>40085</v>
      </c>
      <c r="B27" s="10" t="s">
        <v>16</v>
      </c>
      <c r="C27" s="7" t="s">
        <v>54</v>
      </c>
      <c r="E27" s="7" t="s">
        <v>55</v>
      </c>
      <c r="F27">
        <v>7.25</v>
      </c>
      <c r="G27">
        <f t="shared" si="1"/>
        <v>184.25</v>
      </c>
      <c r="H27" s="12">
        <f t="shared" si="2"/>
        <v>10.75</v>
      </c>
    </row>
    <row r="28" spans="1:8" ht="27">
      <c r="A28" s="9">
        <v>40086</v>
      </c>
      <c r="B28" s="10" t="s">
        <v>18</v>
      </c>
      <c r="C28" s="16" t="s">
        <v>56</v>
      </c>
      <c r="D28" s="17"/>
      <c r="E28" s="7" t="s">
        <v>57</v>
      </c>
      <c r="F28">
        <v>5</v>
      </c>
      <c r="G28">
        <f t="shared" si="1"/>
        <v>189.25</v>
      </c>
      <c r="H28" s="12">
        <f>+H27+F28</f>
        <v>15.75</v>
      </c>
    </row>
    <row r="29" spans="1:8" ht="13.5">
      <c r="A29" s="9">
        <v>40087</v>
      </c>
      <c r="B29" s="10" t="s">
        <v>19</v>
      </c>
      <c r="C29" s="7" t="s">
        <v>58</v>
      </c>
      <c r="E29" s="7" t="s">
        <v>59</v>
      </c>
      <c r="F29">
        <v>3</v>
      </c>
      <c r="G29">
        <f t="shared" si="1"/>
        <v>192.25</v>
      </c>
      <c r="H29" s="12">
        <f>+H28+F29</f>
        <v>18.75</v>
      </c>
    </row>
    <row r="30" spans="1:8" ht="54">
      <c r="A30" s="9">
        <v>40088</v>
      </c>
      <c r="B30" s="10" t="s">
        <v>21</v>
      </c>
      <c r="C30" s="7" t="s">
        <v>60</v>
      </c>
      <c r="E30" s="7" t="s">
        <v>61</v>
      </c>
      <c r="F30">
        <v>4.5</v>
      </c>
      <c r="G30">
        <f t="shared" si="1"/>
        <v>196.75</v>
      </c>
      <c r="H30" s="12">
        <f t="shared" si="2"/>
        <v>23.25</v>
      </c>
    </row>
    <row r="31" spans="1:8" ht="40.5">
      <c r="A31" s="13">
        <v>40089</v>
      </c>
      <c r="B31" s="14" t="s">
        <v>36</v>
      </c>
      <c r="C31" s="16" t="s">
        <v>62</v>
      </c>
      <c r="D31" s="17"/>
      <c r="E31" s="7" t="s">
        <v>63</v>
      </c>
      <c r="F31">
        <v>5.75</v>
      </c>
      <c r="G31">
        <f t="shared" si="1"/>
        <v>202.5</v>
      </c>
      <c r="H31" s="12">
        <f t="shared" si="2"/>
        <v>29</v>
      </c>
    </row>
    <row r="32" spans="1:8" ht="13.5">
      <c r="A32" s="13">
        <v>40090</v>
      </c>
      <c r="B32" s="14" t="s">
        <v>38</v>
      </c>
      <c r="C32" s="7" t="s">
        <v>64</v>
      </c>
      <c r="E32" s="16" t="s">
        <v>65</v>
      </c>
      <c r="F32">
        <v>3.25</v>
      </c>
      <c r="G32">
        <f t="shared" si="1"/>
        <v>205.75</v>
      </c>
      <c r="H32" s="15">
        <f t="shared" si="2"/>
        <v>32.25</v>
      </c>
    </row>
    <row r="33" spans="1:8" ht="27">
      <c r="A33" s="9">
        <v>40091</v>
      </c>
      <c r="B33" s="10" t="s">
        <v>13</v>
      </c>
      <c r="C33" s="7" t="s">
        <v>66</v>
      </c>
      <c r="E33" s="7" t="s">
        <v>67</v>
      </c>
      <c r="F33">
        <v>1</v>
      </c>
      <c r="G33">
        <f t="shared" si="1"/>
        <v>206.75</v>
      </c>
      <c r="H33" s="11">
        <f>+F33</f>
        <v>1</v>
      </c>
    </row>
    <row r="34" spans="1:8" ht="40.5">
      <c r="A34" s="9">
        <v>40092</v>
      </c>
      <c r="B34" s="10" t="s">
        <v>16</v>
      </c>
      <c r="C34" s="7" t="s">
        <v>68</v>
      </c>
      <c r="E34" s="16" t="s">
        <v>69</v>
      </c>
      <c r="F34">
        <v>2.5</v>
      </c>
      <c r="G34">
        <f t="shared" si="1"/>
        <v>209.25</v>
      </c>
      <c r="H34" s="12">
        <f t="shared" si="2"/>
        <v>3.5</v>
      </c>
    </row>
    <row r="35" spans="1:8" ht="27">
      <c r="A35" s="9">
        <v>40093</v>
      </c>
      <c r="B35" s="10" t="s">
        <v>18</v>
      </c>
      <c r="C35" s="7" t="s">
        <v>70</v>
      </c>
      <c r="E35" s="7" t="s">
        <v>71</v>
      </c>
      <c r="F35">
        <v>4</v>
      </c>
      <c r="G35">
        <f t="shared" si="1"/>
        <v>213.25</v>
      </c>
      <c r="H35" s="12">
        <f>+H34+F35</f>
        <v>7.5</v>
      </c>
    </row>
    <row r="36" spans="1:8" ht="13.5">
      <c r="A36" s="9">
        <v>40094</v>
      </c>
      <c r="B36" s="10" t="s">
        <v>19</v>
      </c>
      <c r="C36" s="16" t="s">
        <v>64</v>
      </c>
      <c r="D36" s="17"/>
      <c r="E36" s="16" t="s">
        <v>72</v>
      </c>
      <c r="F36">
        <v>7</v>
      </c>
      <c r="G36">
        <f t="shared" si="1"/>
        <v>220.25</v>
      </c>
      <c r="H36" s="12">
        <f>+H35+F36</f>
        <v>14.5</v>
      </c>
    </row>
    <row r="37" spans="1:8" ht="27">
      <c r="A37" s="9">
        <v>40095</v>
      </c>
      <c r="B37" s="10" t="s">
        <v>21</v>
      </c>
      <c r="C37" s="7" t="s">
        <v>64</v>
      </c>
      <c r="E37" s="16" t="s">
        <v>73</v>
      </c>
      <c r="F37">
        <v>2.5</v>
      </c>
      <c r="G37">
        <f t="shared" si="1"/>
        <v>222.75</v>
      </c>
      <c r="H37" s="12">
        <f t="shared" si="2"/>
        <v>17</v>
      </c>
    </row>
    <row r="38" spans="1:8" ht="81">
      <c r="A38" s="13">
        <v>40096</v>
      </c>
      <c r="B38" s="14" t="s">
        <v>36</v>
      </c>
      <c r="C38" s="16" t="s">
        <v>74</v>
      </c>
      <c r="D38" s="17"/>
      <c r="E38" s="7" t="s">
        <v>75</v>
      </c>
      <c r="F38">
        <v>4.5</v>
      </c>
      <c r="G38">
        <f t="shared" si="1"/>
        <v>227.25</v>
      </c>
      <c r="H38" s="12">
        <f t="shared" si="2"/>
        <v>21.5</v>
      </c>
    </row>
    <row r="39" spans="1:8" ht="13.5">
      <c r="A39" s="13">
        <v>40097</v>
      </c>
      <c r="B39" s="14" t="s">
        <v>38</v>
      </c>
      <c r="C39" s="7" t="s">
        <v>76</v>
      </c>
      <c r="E39" s="7" t="s">
        <v>77</v>
      </c>
      <c r="F39">
        <v>0.25</v>
      </c>
      <c r="G39">
        <f t="shared" si="1"/>
        <v>227.5</v>
      </c>
      <c r="H39" s="15">
        <f t="shared" si="2"/>
        <v>21.75</v>
      </c>
    </row>
    <row r="40" spans="1:8" ht="27">
      <c r="A40" s="13">
        <v>40098</v>
      </c>
      <c r="B40" s="14" t="s">
        <v>13</v>
      </c>
      <c r="C40" s="7" t="s">
        <v>78</v>
      </c>
      <c r="E40" s="7" t="s">
        <v>79</v>
      </c>
      <c r="F40">
        <v>6</v>
      </c>
      <c r="G40">
        <f t="shared" si="1"/>
        <v>233.5</v>
      </c>
      <c r="H40" s="11">
        <f>+F40</f>
        <v>6</v>
      </c>
    </row>
    <row r="41" spans="1:8" ht="27">
      <c r="A41" s="9">
        <v>40099</v>
      </c>
      <c r="B41" s="10" t="s">
        <v>16</v>
      </c>
      <c r="C41" s="7" t="s">
        <v>80</v>
      </c>
      <c r="E41" s="7" t="s">
        <v>81</v>
      </c>
      <c r="F41">
        <v>6.25</v>
      </c>
      <c r="G41">
        <f t="shared" si="1"/>
        <v>239.75</v>
      </c>
      <c r="H41" s="12">
        <f t="shared" si="2"/>
        <v>12.25</v>
      </c>
    </row>
    <row r="42" spans="1:8" ht="13.5">
      <c r="A42" s="9">
        <v>40100</v>
      </c>
      <c r="B42" s="10" t="s">
        <v>18</v>
      </c>
      <c r="C42" s="7" t="s">
        <v>82</v>
      </c>
      <c r="E42" s="7" t="s">
        <v>83</v>
      </c>
      <c r="F42">
        <v>2</v>
      </c>
      <c r="G42">
        <f t="shared" si="1"/>
        <v>241.75</v>
      </c>
      <c r="H42" s="12">
        <f>+H41+F42</f>
        <v>14.25</v>
      </c>
    </row>
    <row r="43" spans="1:8" ht="13.5">
      <c r="A43" s="9">
        <v>40101</v>
      </c>
      <c r="B43" s="10" t="s">
        <v>19</v>
      </c>
      <c r="C43" s="7" t="s">
        <v>84</v>
      </c>
      <c r="E43" s="7" t="s">
        <v>85</v>
      </c>
      <c r="F43">
        <v>3</v>
      </c>
      <c r="G43">
        <f t="shared" si="1"/>
        <v>244.75</v>
      </c>
      <c r="H43" s="12">
        <f>+H42+F43</f>
        <v>17.25</v>
      </c>
    </row>
    <row r="44" spans="1:8" ht="13.5">
      <c r="A44" s="9">
        <v>40102</v>
      </c>
      <c r="B44" s="10" t="s">
        <v>21</v>
      </c>
      <c r="C44" s="7" t="s">
        <v>86</v>
      </c>
      <c r="E44" s="7" t="s">
        <v>87</v>
      </c>
      <c r="F44">
        <v>2.5</v>
      </c>
      <c r="G44">
        <f t="shared" si="1"/>
        <v>247.25</v>
      </c>
      <c r="H44" s="12">
        <f t="shared" si="2"/>
        <v>19.75</v>
      </c>
    </row>
    <row r="45" spans="1:8" ht="54">
      <c r="A45" s="13">
        <v>40103</v>
      </c>
      <c r="B45" s="14" t="s">
        <v>36</v>
      </c>
      <c r="C45" s="16" t="s">
        <v>88</v>
      </c>
      <c r="D45" s="17"/>
      <c r="E45" s="7" t="s">
        <v>89</v>
      </c>
      <c r="F45">
        <v>7.5</v>
      </c>
      <c r="G45">
        <f t="shared" si="1"/>
        <v>254.75</v>
      </c>
      <c r="H45" s="12">
        <f t="shared" si="2"/>
        <v>27.25</v>
      </c>
    </row>
    <row r="46" spans="1:8" ht="13.5">
      <c r="A46" s="13">
        <v>40104</v>
      </c>
      <c r="B46" s="14" t="s">
        <v>38</v>
      </c>
      <c r="C46" s="7" t="s">
        <v>90</v>
      </c>
      <c r="E46" s="7" t="s">
        <v>91</v>
      </c>
      <c r="F46">
        <v>2</v>
      </c>
      <c r="G46">
        <f t="shared" si="1"/>
        <v>256.75</v>
      </c>
      <c r="H46" s="15">
        <f t="shared" si="2"/>
        <v>29.25</v>
      </c>
    </row>
    <row r="47" spans="1:8" ht="27">
      <c r="A47" s="9">
        <v>40105</v>
      </c>
      <c r="B47" s="10" t="s">
        <v>13</v>
      </c>
      <c r="C47" s="7" t="s">
        <v>92</v>
      </c>
      <c r="E47" s="7" t="s">
        <v>93</v>
      </c>
      <c r="F47">
        <v>7.25</v>
      </c>
      <c r="G47">
        <f t="shared" si="1"/>
        <v>264</v>
      </c>
      <c r="H47" s="11">
        <f>+F47</f>
        <v>7.25</v>
      </c>
    </row>
    <row r="48" spans="1:8" ht="27">
      <c r="A48" s="9">
        <v>40106</v>
      </c>
      <c r="B48" s="10" t="s">
        <v>16</v>
      </c>
      <c r="C48" s="7" t="s">
        <v>94</v>
      </c>
      <c r="E48" s="7" t="s">
        <v>95</v>
      </c>
      <c r="F48">
        <v>2.5</v>
      </c>
      <c r="G48">
        <f t="shared" si="1"/>
        <v>266.5</v>
      </c>
      <c r="H48" s="12">
        <f t="shared" si="2"/>
        <v>9.75</v>
      </c>
    </row>
    <row r="49" spans="1:8" ht="13.5">
      <c r="A49" s="9">
        <v>40107</v>
      </c>
      <c r="B49" s="10" t="s">
        <v>18</v>
      </c>
      <c r="C49" s="7" t="s">
        <v>96</v>
      </c>
      <c r="E49" s="7" t="s">
        <v>97</v>
      </c>
      <c r="F49">
        <v>1.75</v>
      </c>
      <c r="G49">
        <f t="shared" si="1"/>
        <v>268.25</v>
      </c>
      <c r="H49" s="12">
        <f>+H48+F49</f>
        <v>11.5</v>
      </c>
    </row>
    <row r="50" spans="1:8" ht="13.5">
      <c r="A50" s="9">
        <v>40108</v>
      </c>
      <c r="B50" s="10" t="s">
        <v>19</v>
      </c>
      <c r="C50" s="7" t="s">
        <v>98</v>
      </c>
      <c r="E50" s="7" t="s">
        <v>99</v>
      </c>
      <c r="F50">
        <v>2.25</v>
      </c>
      <c r="G50">
        <f t="shared" si="1"/>
        <v>270.5</v>
      </c>
      <c r="H50" s="12">
        <f>+H49+F50</f>
        <v>13.75</v>
      </c>
    </row>
    <row r="51" spans="1:8" ht="13.5">
      <c r="A51" s="9">
        <v>40109</v>
      </c>
      <c r="B51" s="10" t="s">
        <v>21</v>
      </c>
      <c r="C51" s="7" t="s">
        <v>100</v>
      </c>
      <c r="E51" s="7" t="s">
        <v>101</v>
      </c>
      <c r="F51">
        <v>2.5</v>
      </c>
      <c r="G51">
        <f t="shared" si="1"/>
        <v>273</v>
      </c>
      <c r="H51" s="12">
        <f t="shared" si="2"/>
        <v>16.25</v>
      </c>
    </row>
    <row r="52" spans="1:8" ht="54">
      <c r="A52" s="13">
        <v>40110</v>
      </c>
      <c r="B52" s="14" t="s">
        <v>36</v>
      </c>
      <c r="C52" s="16" t="s">
        <v>102</v>
      </c>
      <c r="D52" s="17"/>
      <c r="E52" s="7" t="s">
        <v>583</v>
      </c>
      <c r="F52">
        <v>7</v>
      </c>
      <c r="G52">
        <f t="shared" si="1"/>
        <v>280</v>
      </c>
      <c r="H52" s="12">
        <f t="shared" si="2"/>
        <v>23.25</v>
      </c>
    </row>
    <row r="53" spans="1:8" ht="13.5">
      <c r="A53" s="13">
        <v>40111</v>
      </c>
      <c r="B53" s="14" t="s">
        <v>38</v>
      </c>
      <c r="C53" s="7" t="s">
        <v>103</v>
      </c>
      <c r="E53" s="7" t="s">
        <v>104</v>
      </c>
      <c r="F53">
        <v>4.5</v>
      </c>
      <c r="G53">
        <f t="shared" si="1"/>
        <v>284.5</v>
      </c>
      <c r="H53" s="15">
        <f t="shared" si="2"/>
        <v>27.75</v>
      </c>
    </row>
    <row r="54" spans="1:8" ht="13.5">
      <c r="A54" s="9">
        <v>40112</v>
      </c>
      <c r="B54" s="10" t="s">
        <v>13</v>
      </c>
      <c r="C54" s="7" t="s">
        <v>105</v>
      </c>
      <c r="E54" s="7" t="s">
        <v>106</v>
      </c>
      <c r="F54">
        <v>3</v>
      </c>
      <c r="G54">
        <f t="shared" si="1"/>
        <v>287.5</v>
      </c>
      <c r="H54" s="11">
        <f>+F54</f>
        <v>3</v>
      </c>
    </row>
    <row r="55" spans="1:8" ht="13.5">
      <c r="A55" s="9">
        <v>40113</v>
      </c>
      <c r="B55" s="10" t="s">
        <v>16</v>
      </c>
      <c r="C55" s="7" t="s">
        <v>107</v>
      </c>
      <c r="E55" s="7" t="s">
        <v>108</v>
      </c>
      <c r="F55">
        <v>6.5</v>
      </c>
      <c r="G55">
        <f t="shared" si="1"/>
        <v>294</v>
      </c>
      <c r="H55" s="12">
        <f t="shared" si="2"/>
        <v>9.5</v>
      </c>
    </row>
    <row r="56" spans="1:8" ht="13.5">
      <c r="A56" s="9">
        <v>40114</v>
      </c>
      <c r="B56" s="10" t="s">
        <v>18</v>
      </c>
      <c r="C56" s="7" t="s">
        <v>109</v>
      </c>
      <c r="E56" s="7" t="s">
        <v>110</v>
      </c>
      <c r="F56">
        <v>2.25</v>
      </c>
      <c r="G56">
        <f t="shared" si="1"/>
        <v>296.25</v>
      </c>
      <c r="H56" s="12">
        <f>+H55+F56</f>
        <v>11.75</v>
      </c>
    </row>
    <row r="57" spans="1:8" ht="13.5">
      <c r="A57" s="9">
        <v>40115</v>
      </c>
      <c r="B57" s="10" t="s">
        <v>19</v>
      </c>
      <c r="C57" s="7" t="s">
        <v>111</v>
      </c>
      <c r="E57" s="7" t="s">
        <v>112</v>
      </c>
      <c r="F57">
        <v>2</v>
      </c>
      <c r="G57">
        <f t="shared" si="1"/>
        <v>298.25</v>
      </c>
      <c r="H57" s="12">
        <f>+H56+F57</f>
        <v>13.75</v>
      </c>
    </row>
    <row r="58" spans="1:8" ht="13.5">
      <c r="A58" s="9">
        <v>40116</v>
      </c>
      <c r="B58" s="10" t="s">
        <v>21</v>
      </c>
      <c r="C58" s="7" t="s">
        <v>111</v>
      </c>
      <c r="E58" s="7" t="s">
        <v>113</v>
      </c>
      <c r="F58">
        <v>0.25</v>
      </c>
      <c r="G58">
        <f t="shared" si="1"/>
        <v>298.5</v>
      </c>
      <c r="H58" s="12">
        <f t="shared" si="2"/>
        <v>14</v>
      </c>
    </row>
    <row r="59" spans="1:8" ht="40.5">
      <c r="A59" s="13">
        <v>40117</v>
      </c>
      <c r="B59" s="14" t="s">
        <v>36</v>
      </c>
      <c r="C59" s="16" t="s">
        <v>114</v>
      </c>
      <c r="D59" s="17"/>
      <c r="E59" s="7" t="s">
        <v>115</v>
      </c>
      <c r="F59">
        <v>7</v>
      </c>
      <c r="G59">
        <f t="shared" si="1"/>
        <v>305.5</v>
      </c>
      <c r="H59" s="12">
        <f t="shared" si="2"/>
        <v>21</v>
      </c>
    </row>
    <row r="60" spans="1:8" ht="27">
      <c r="A60" s="13">
        <v>40118</v>
      </c>
      <c r="B60" s="14" t="s">
        <v>38</v>
      </c>
      <c r="C60" s="7" t="s">
        <v>116</v>
      </c>
      <c r="E60" s="7" t="s">
        <v>117</v>
      </c>
      <c r="F60">
        <v>2.5</v>
      </c>
      <c r="G60">
        <f t="shared" si="1"/>
        <v>308</v>
      </c>
      <c r="H60" s="15">
        <f t="shared" si="2"/>
        <v>23.5</v>
      </c>
    </row>
    <row r="61" spans="1:8" ht="27">
      <c r="A61" s="9">
        <v>40119</v>
      </c>
      <c r="B61" s="10" t="s">
        <v>13</v>
      </c>
      <c r="C61" s="7" t="s">
        <v>118</v>
      </c>
      <c r="E61" s="7" t="s">
        <v>119</v>
      </c>
      <c r="F61">
        <v>1.75</v>
      </c>
      <c r="G61">
        <f t="shared" si="1"/>
        <v>309.75</v>
      </c>
      <c r="H61" s="11">
        <f>+F61</f>
        <v>1.75</v>
      </c>
    </row>
    <row r="62" spans="1:8" ht="13.5">
      <c r="A62" s="13">
        <v>40120</v>
      </c>
      <c r="B62" s="14" t="s">
        <v>16</v>
      </c>
      <c r="C62" s="7" t="s">
        <v>120</v>
      </c>
      <c r="E62" s="7" t="s">
        <v>121</v>
      </c>
      <c r="F62">
        <v>3</v>
      </c>
      <c r="G62">
        <f t="shared" si="1"/>
        <v>312.75</v>
      </c>
      <c r="H62" s="12">
        <f t="shared" si="2"/>
        <v>4.75</v>
      </c>
    </row>
    <row r="63" spans="1:8" ht="13.5">
      <c r="A63" s="9">
        <v>40121</v>
      </c>
      <c r="B63" s="10" t="s">
        <v>18</v>
      </c>
      <c r="C63" s="7" t="s">
        <v>122</v>
      </c>
      <c r="E63" s="7" t="s">
        <v>123</v>
      </c>
      <c r="F63">
        <v>1.5</v>
      </c>
      <c r="G63">
        <f t="shared" si="1"/>
        <v>314.25</v>
      </c>
      <c r="H63" s="12">
        <f>+H62+F63</f>
        <v>6.25</v>
      </c>
    </row>
    <row r="64" spans="1:8" ht="13.5">
      <c r="A64" s="9">
        <v>40122</v>
      </c>
      <c r="B64" s="10" t="s">
        <v>19</v>
      </c>
      <c r="C64" s="7" t="s">
        <v>122</v>
      </c>
      <c r="E64" s="7" t="s">
        <v>124</v>
      </c>
      <c r="F64">
        <v>1.25</v>
      </c>
      <c r="G64">
        <f t="shared" si="1"/>
        <v>315.5</v>
      </c>
      <c r="H64" s="12">
        <f>+H63+F64</f>
        <v>7.5</v>
      </c>
    </row>
    <row r="65" spans="1:8" ht="13.5">
      <c r="A65" s="9">
        <v>40123</v>
      </c>
      <c r="B65" s="10" t="s">
        <v>21</v>
      </c>
      <c r="C65" s="7" t="s">
        <v>122</v>
      </c>
      <c r="E65" s="7" t="s">
        <v>125</v>
      </c>
      <c r="F65">
        <v>1.75</v>
      </c>
      <c r="G65">
        <f t="shared" si="1"/>
        <v>317.25</v>
      </c>
      <c r="H65" s="12">
        <f t="shared" si="2"/>
        <v>9.25</v>
      </c>
    </row>
    <row r="66" spans="1:8" ht="27">
      <c r="A66" s="13">
        <v>40124</v>
      </c>
      <c r="B66" s="14" t="s">
        <v>36</v>
      </c>
      <c r="C66" s="7" t="s">
        <v>126</v>
      </c>
      <c r="E66" s="7" t="s">
        <v>127</v>
      </c>
      <c r="F66">
        <v>6.5</v>
      </c>
      <c r="G66">
        <f t="shared" si="1"/>
        <v>323.75</v>
      </c>
      <c r="H66" s="12">
        <f t="shared" si="2"/>
        <v>15.75</v>
      </c>
    </row>
    <row r="67" spans="1:8" ht="27">
      <c r="A67" s="13">
        <v>40125</v>
      </c>
      <c r="B67" s="14" t="s">
        <v>38</v>
      </c>
      <c r="C67" s="7" t="s">
        <v>128</v>
      </c>
      <c r="E67" s="7" t="s">
        <v>129</v>
      </c>
      <c r="F67">
        <v>3</v>
      </c>
      <c r="G67">
        <f t="shared" si="1"/>
        <v>326.75</v>
      </c>
      <c r="H67" s="15">
        <f t="shared" si="2"/>
        <v>18.75</v>
      </c>
    </row>
    <row r="68" spans="1:8" ht="27">
      <c r="A68" s="9">
        <v>40126</v>
      </c>
      <c r="B68" s="10" t="s">
        <v>13</v>
      </c>
      <c r="C68" s="7" t="s">
        <v>130</v>
      </c>
      <c r="E68" s="7" t="s">
        <v>131</v>
      </c>
      <c r="F68">
        <v>1</v>
      </c>
      <c r="G68">
        <f t="shared" si="1"/>
        <v>327.75</v>
      </c>
      <c r="H68" s="11">
        <f>+F68</f>
        <v>1</v>
      </c>
    </row>
    <row r="69" spans="1:8" ht="27">
      <c r="A69" s="9">
        <v>40127</v>
      </c>
      <c r="B69" s="10" t="s">
        <v>16</v>
      </c>
      <c r="C69" s="7" t="s">
        <v>132</v>
      </c>
      <c r="E69" s="7" t="s">
        <v>133</v>
      </c>
      <c r="F69">
        <v>0.25</v>
      </c>
      <c r="G69">
        <f t="shared" si="1"/>
        <v>328</v>
      </c>
      <c r="H69" s="12">
        <f t="shared" si="2"/>
        <v>1.25</v>
      </c>
    </row>
    <row r="70" spans="1:8" ht="13.5">
      <c r="A70" s="9">
        <v>40128</v>
      </c>
      <c r="B70" s="10" t="s">
        <v>18</v>
      </c>
      <c r="C70" s="7" t="s">
        <v>128</v>
      </c>
      <c r="E70" s="7" t="s">
        <v>134</v>
      </c>
      <c r="F70">
        <v>2.75</v>
      </c>
      <c r="G70">
        <f t="shared" si="1"/>
        <v>330.75</v>
      </c>
      <c r="H70" s="12">
        <f>+H69+F70</f>
        <v>4</v>
      </c>
    </row>
    <row r="71" spans="1:8" ht="27">
      <c r="A71" s="9">
        <v>40129</v>
      </c>
      <c r="B71" s="10" t="s">
        <v>19</v>
      </c>
      <c r="C71" s="7" t="s">
        <v>135</v>
      </c>
      <c r="E71" s="7" t="s">
        <v>136</v>
      </c>
      <c r="F71">
        <v>4</v>
      </c>
      <c r="G71">
        <f t="shared" si="1"/>
        <v>334.75</v>
      </c>
      <c r="H71" s="12">
        <f>+H70+F71</f>
        <v>8</v>
      </c>
    </row>
    <row r="72" spans="1:8" ht="13.5">
      <c r="A72" s="9">
        <v>40130</v>
      </c>
      <c r="B72" s="10" t="s">
        <v>21</v>
      </c>
      <c r="C72" s="7" t="s">
        <v>135</v>
      </c>
      <c r="E72" s="7" t="s">
        <v>137</v>
      </c>
      <c r="F72">
        <v>1.25</v>
      </c>
      <c r="G72">
        <f aca="true" t="shared" si="3" ref="G72:G135">+G71+F72</f>
        <v>336</v>
      </c>
      <c r="H72" s="12">
        <f t="shared" si="2"/>
        <v>9.25</v>
      </c>
    </row>
    <row r="73" spans="1:8" ht="27">
      <c r="A73" s="13">
        <v>40131</v>
      </c>
      <c r="B73" s="14" t="s">
        <v>36</v>
      </c>
      <c r="C73" s="7" t="s">
        <v>138</v>
      </c>
      <c r="E73" s="7" t="s">
        <v>139</v>
      </c>
      <c r="F73">
        <v>7</v>
      </c>
      <c r="G73">
        <f t="shared" si="3"/>
        <v>343</v>
      </c>
      <c r="H73" s="12">
        <f t="shared" si="2"/>
        <v>16.25</v>
      </c>
    </row>
    <row r="74" spans="1:8" ht="27">
      <c r="A74" s="13">
        <v>40132</v>
      </c>
      <c r="B74" s="14" t="s">
        <v>38</v>
      </c>
      <c r="C74" s="7" t="s">
        <v>140</v>
      </c>
      <c r="E74" s="7" t="s">
        <v>141</v>
      </c>
      <c r="F74">
        <v>1.75</v>
      </c>
      <c r="G74">
        <f t="shared" si="3"/>
        <v>344.75</v>
      </c>
      <c r="H74" s="15">
        <f t="shared" si="2"/>
        <v>18</v>
      </c>
    </row>
    <row r="75" spans="1:8" ht="13.5">
      <c r="A75" s="9">
        <v>40133</v>
      </c>
      <c r="B75" s="10" t="s">
        <v>13</v>
      </c>
      <c r="C75" s="7" t="s">
        <v>142</v>
      </c>
      <c r="E75" s="7" t="s">
        <v>143</v>
      </c>
      <c r="F75">
        <v>1.5</v>
      </c>
      <c r="G75">
        <f t="shared" si="3"/>
        <v>346.25</v>
      </c>
      <c r="H75" s="11">
        <f>+F75</f>
        <v>1.5</v>
      </c>
    </row>
    <row r="76" spans="1:8" ht="13.5">
      <c r="A76" s="9">
        <v>40134</v>
      </c>
      <c r="B76" s="10" t="s">
        <v>16</v>
      </c>
      <c r="C76" s="7" t="s">
        <v>142</v>
      </c>
      <c r="E76" s="7" t="s">
        <v>143</v>
      </c>
      <c r="F76">
        <v>1</v>
      </c>
      <c r="G76">
        <f t="shared" si="3"/>
        <v>347.25</v>
      </c>
      <c r="H76" s="12">
        <f t="shared" si="2"/>
        <v>2.5</v>
      </c>
    </row>
    <row r="77" spans="1:8" ht="13.5">
      <c r="A77" s="9">
        <v>40135</v>
      </c>
      <c r="B77" s="10" t="s">
        <v>18</v>
      </c>
      <c r="C77" s="7" t="s">
        <v>144</v>
      </c>
      <c r="E77" s="7" t="s">
        <v>145</v>
      </c>
      <c r="F77">
        <v>1.75</v>
      </c>
      <c r="G77">
        <f t="shared" si="3"/>
        <v>349</v>
      </c>
      <c r="H77" s="12">
        <f>+H76+F77</f>
        <v>4.25</v>
      </c>
    </row>
    <row r="78" spans="1:8" ht="27">
      <c r="A78" s="9">
        <v>40136</v>
      </c>
      <c r="B78" s="10" t="s">
        <v>19</v>
      </c>
      <c r="C78" s="7" t="s">
        <v>140</v>
      </c>
      <c r="E78" s="7" t="s">
        <v>146</v>
      </c>
      <c r="F78">
        <v>1.75</v>
      </c>
      <c r="G78">
        <f t="shared" si="3"/>
        <v>350.75</v>
      </c>
      <c r="H78" s="12">
        <f>+H77+F78</f>
        <v>6</v>
      </c>
    </row>
    <row r="79" spans="1:8" ht="13.5">
      <c r="A79" s="9">
        <v>40137</v>
      </c>
      <c r="B79" s="10" t="s">
        <v>21</v>
      </c>
      <c r="C79" s="7" t="s">
        <v>147</v>
      </c>
      <c r="E79" s="7" t="s">
        <v>148</v>
      </c>
      <c r="F79">
        <v>4.5</v>
      </c>
      <c r="G79">
        <f t="shared" si="3"/>
        <v>355.25</v>
      </c>
      <c r="H79" s="12">
        <f>+H78+F79</f>
        <v>10.5</v>
      </c>
    </row>
    <row r="80" spans="1:8" ht="13.5">
      <c r="A80" s="13">
        <v>40138</v>
      </c>
      <c r="B80" s="14" t="s">
        <v>36</v>
      </c>
      <c r="C80" s="7" t="s">
        <v>149</v>
      </c>
      <c r="E80" s="7" t="s">
        <v>150</v>
      </c>
      <c r="F80">
        <v>8.25</v>
      </c>
      <c r="G80">
        <f t="shared" si="3"/>
        <v>363.5</v>
      </c>
      <c r="H80" s="12">
        <f>+H79+F80</f>
        <v>18.75</v>
      </c>
    </row>
    <row r="81" spans="1:8" ht="27">
      <c r="A81" s="13">
        <v>40139</v>
      </c>
      <c r="B81" s="14" t="s">
        <v>38</v>
      </c>
      <c r="C81" s="7" t="s">
        <v>151</v>
      </c>
      <c r="E81" s="7" t="s">
        <v>152</v>
      </c>
      <c r="F81">
        <v>2.25</v>
      </c>
      <c r="G81">
        <f t="shared" si="3"/>
        <v>365.75</v>
      </c>
      <c r="H81" s="15">
        <f>+H80+F81</f>
        <v>21</v>
      </c>
    </row>
    <row r="82" spans="1:8" ht="27">
      <c r="A82" s="13">
        <v>40140</v>
      </c>
      <c r="B82" s="14" t="s">
        <v>13</v>
      </c>
      <c r="C82" s="7" t="s">
        <v>140</v>
      </c>
      <c r="E82" s="7" t="s">
        <v>153</v>
      </c>
      <c r="F82">
        <v>2.25</v>
      </c>
      <c r="G82">
        <f t="shared" si="3"/>
        <v>368</v>
      </c>
      <c r="H82" s="11">
        <f>+F82</f>
        <v>2.25</v>
      </c>
    </row>
    <row r="83" spans="1:8" ht="13.5">
      <c r="A83" s="9">
        <v>40141</v>
      </c>
      <c r="B83" s="10" t="s">
        <v>16</v>
      </c>
      <c r="C83" s="7" t="s">
        <v>154</v>
      </c>
      <c r="E83" s="7" t="s">
        <v>155</v>
      </c>
      <c r="F83">
        <v>0.25</v>
      </c>
      <c r="G83">
        <f t="shared" si="3"/>
        <v>368.25</v>
      </c>
      <c r="H83" s="12">
        <f aca="true" t="shared" si="4" ref="H83:H146">+H82+F83</f>
        <v>2.5</v>
      </c>
    </row>
    <row r="84" spans="1:8" ht="13.5">
      <c r="A84" s="9">
        <v>40142</v>
      </c>
      <c r="B84" s="10" t="s">
        <v>18</v>
      </c>
      <c r="C84" s="7" t="s">
        <v>140</v>
      </c>
      <c r="E84" s="7" t="s">
        <v>156</v>
      </c>
      <c r="F84">
        <v>2.25</v>
      </c>
      <c r="G84">
        <f t="shared" si="3"/>
        <v>370.5</v>
      </c>
      <c r="H84" s="12">
        <f t="shared" si="4"/>
        <v>4.75</v>
      </c>
    </row>
    <row r="85" spans="1:8" ht="13.5">
      <c r="A85" s="9">
        <v>40143</v>
      </c>
      <c r="B85" s="10" t="s">
        <v>19</v>
      </c>
      <c r="C85" s="7" t="s">
        <v>157</v>
      </c>
      <c r="E85" s="7" t="s">
        <v>158</v>
      </c>
      <c r="F85">
        <v>1.75</v>
      </c>
      <c r="G85">
        <f t="shared" si="3"/>
        <v>372.25</v>
      </c>
      <c r="H85" s="12">
        <f t="shared" si="4"/>
        <v>6.5</v>
      </c>
    </row>
    <row r="86" spans="1:8" ht="13.5">
      <c r="A86" s="9">
        <v>40144</v>
      </c>
      <c r="B86" s="10" t="s">
        <v>21</v>
      </c>
      <c r="E86" s="7" t="s">
        <v>159</v>
      </c>
      <c r="F86">
        <v>0</v>
      </c>
      <c r="G86">
        <f t="shared" si="3"/>
        <v>372.25</v>
      </c>
      <c r="H86" s="12">
        <f t="shared" si="4"/>
        <v>6.5</v>
      </c>
    </row>
    <row r="87" spans="1:8" ht="13.5">
      <c r="A87" s="13">
        <v>40145</v>
      </c>
      <c r="B87" s="14" t="s">
        <v>36</v>
      </c>
      <c r="C87" s="7" t="s">
        <v>160</v>
      </c>
      <c r="E87" s="7" t="s">
        <v>161</v>
      </c>
      <c r="F87">
        <v>5</v>
      </c>
      <c r="G87">
        <f t="shared" si="3"/>
        <v>377.25</v>
      </c>
      <c r="H87" s="12">
        <f t="shared" si="4"/>
        <v>11.5</v>
      </c>
    </row>
    <row r="88" spans="1:8" ht="27">
      <c r="A88" s="13">
        <v>40146</v>
      </c>
      <c r="B88" s="14" t="s">
        <v>38</v>
      </c>
      <c r="C88" s="7" t="s">
        <v>162</v>
      </c>
      <c r="E88" s="7" t="s">
        <v>163</v>
      </c>
      <c r="F88">
        <v>3.25</v>
      </c>
      <c r="G88">
        <f t="shared" si="3"/>
        <v>380.5</v>
      </c>
      <c r="H88" s="15">
        <f t="shared" si="4"/>
        <v>14.75</v>
      </c>
    </row>
    <row r="89" spans="1:8" ht="13.5">
      <c r="A89" s="9">
        <v>40147</v>
      </c>
      <c r="B89" s="10" t="s">
        <v>13</v>
      </c>
      <c r="C89" s="7" t="s">
        <v>164</v>
      </c>
      <c r="E89" s="7" t="s">
        <v>165</v>
      </c>
      <c r="F89">
        <v>2.75</v>
      </c>
      <c r="G89">
        <f t="shared" si="3"/>
        <v>383.25</v>
      </c>
      <c r="H89" s="11">
        <f>+F89</f>
        <v>2.75</v>
      </c>
    </row>
    <row r="90" spans="1:8" ht="13.5">
      <c r="A90" s="9">
        <v>40148</v>
      </c>
      <c r="B90" s="10" t="s">
        <v>16</v>
      </c>
      <c r="C90" s="7" t="s">
        <v>166</v>
      </c>
      <c r="E90" s="7" t="s">
        <v>167</v>
      </c>
      <c r="F90">
        <v>2.75</v>
      </c>
      <c r="G90">
        <f t="shared" si="3"/>
        <v>386</v>
      </c>
      <c r="H90" s="12">
        <f t="shared" si="4"/>
        <v>5.5</v>
      </c>
    </row>
    <row r="91" spans="1:8" ht="13.5">
      <c r="A91" s="9">
        <v>40149</v>
      </c>
      <c r="B91" s="10" t="s">
        <v>18</v>
      </c>
      <c r="C91" s="7" t="s">
        <v>168</v>
      </c>
      <c r="E91" s="7" t="s">
        <v>169</v>
      </c>
      <c r="F91">
        <v>1.5</v>
      </c>
      <c r="G91">
        <f t="shared" si="3"/>
        <v>387.5</v>
      </c>
      <c r="H91" s="12">
        <f t="shared" si="4"/>
        <v>7</v>
      </c>
    </row>
    <row r="92" spans="1:8" ht="13.5">
      <c r="A92" s="9">
        <v>40150</v>
      </c>
      <c r="B92" s="10" t="s">
        <v>19</v>
      </c>
      <c r="C92" s="7" t="s">
        <v>170</v>
      </c>
      <c r="E92" s="7" t="s">
        <v>171</v>
      </c>
      <c r="F92">
        <v>2.5</v>
      </c>
      <c r="G92">
        <f t="shared" si="3"/>
        <v>390</v>
      </c>
      <c r="H92" s="12">
        <f t="shared" si="4"/>
        <v>9.5</v>
      </c>
    </row>
    <row r="93" spans="1:8" ht="13.5">
      <c r="A93" s="9">
        <v>40151</v>
      </c>
      <c r="B93" s="10" t="s">
        <v>21</v>
      </c>
      <c r="C93" s="7" t="s">
        <v>172</v>
      </c>
      <c r="E93" s="7" t="s">
        <v>173</v>
      </c>
      <c r="F93">
        <v>0.5</v>
      </c>
      <c r="G93">
        <f t="shared" si="3"/>
        <v>390.5</v>
      </c>
      <c r="H93" s="12">
        <f t="shared" si="4"/>
        <v>10</v>
      </c>
    </row>
    <row r="94" spans="1:8" ht="13.5">
      <c r="A94" s="13">
        <v>40152</v>
      </c>
      <c r="B94" s="14" t="s">
        <v>36</v>
      </c>
      <c r="C94" s="7" t="s">
        <v>174</v>
      </c>
      <c r="E94" s="7" t="s">
        <v>175</v>
      </c>
      <c r="F94">
        <v>9.5</v>
      </c>
      <c r="G94">
        <f t="shared" si="3"/>
        <v>400</v>
      </c>
      <c r="H94" s="12">
        <f t="shared" si="4"/>
        <v>19.5</v>
      </c>
    </row>
    <row r="95" spans="1:8" ht="13.5">
      <c r="A95" s="13">
        <v>40153</v>
      </c>
      <c r="B95" s="14" t="s">
        <v>38</v>
      </c>
      <c r="C95" s="7" t="s">
        <v>176</v>
      </c>
      <c r="E95" s="7" t="s">
        <v>177</v>
      </c>
      <c r="F95">
        <v>4.25</v>
      </c>
      <c r="G95">
        <f t="shared" si="3"/>
        <v>404.25</v>
      </c>
      <c r="H95" s="15">
        <f t="shared" si="4"/>
        <v>23.75</v>
      </c>
    </row>
    <row r="96" spans="1:8" ht="40.5">
      <c r="A96" s="9">
        <v>40154</v>
      </c>
      <c r="B96" s="10" t="s">
        <v>13</v>
      </c>
      <c r="C96" s="7" t="s">
        <v>178</v>
      </c>
      <c r="E96" s="7" t="s">
        <v>179</v>
      </c>
      <c r="F96">
        <v>3</v>
      </c>
      <c r="G96">
        <f t="shared" si="3"/>
        <v>407.25</v>
      </c>
      <c r="H96" s="11">
        <f>+F96</f>
        <v>3</v>
      </c>
    </row>
    <row r="97" spans="1:8" ht="13.5">
      <c r="A97" s="9">
        <v>40155</v>
      </c>
      <c r="B97" s="10" t="s">
        <v>16</v>
      </c>
      <c r="C97" s="7" t="s">
        <v>172</v>
      </c>
      <c r="E97" s="7" t="s">
        <v>180</v>
      </c>
      <c r="F97">
        <v>0.5</v>
      </c>
      <c r="G97">
        <f t="shared" si="3"/>
        <v>407.75</v>
      </c>
      <c r="H97" s="12">
        <f t="shared" si="4"/>
        <v>3.5</v>
      </c>
    </row>
    <row r="98" spans="1:8" ht="13.5">
      <c r="A98" s="9">
        <v>40156</v>
      </c>
      <c r="B98" s="10" t="s">
        <v>18</v>
      </c>
      <c r="C98" s="7" t="s">
        <v>181</v>
      </c>
      <c r="E98" s="7" t="s">
        <v>182</v>
      </c>
      <c r="F98">
        <v>1.75</v>
      </c>
      <c r="G98">
        <f t="shared" si="3"/>
        <v>409.5</v>
      </c>
      <c r="H98" s="12">
        <f t="shared" si="4"/>
        <v>5.25</v>
      </c>
    </row>
    <row r="99" spans="1:8" ht="13.5">
      <c r="A99" s="9">
        <v>40157</v>
      </c>
      <c r="B99" s="10" t="s">
        <v>19</v>
      </c>
      <c r="C99" s="7" t="s">
        <v>183</v>
      </c>
      <c r="E99" s="7" t="s">
        <v>184</v>
      </c>
      <c r="F99">
        <v>2</v>
      </c>
      <c r="G99">
        <f t="shared" si="3"/>
        <v>411.5</v>
      </c>
      <c r="H99" s="12">
        <f t="shared" si="4"/>
        <v>7.25</v>
      </c>
    </row>
    <row r="100" spans="1:8" ht="13.5">
      <c r="A100" s="9">
        <v>40158</v>
      </c>
      <c r="B100" s="10" t="s">
        <v>21</v>
      </c>
      <c r="C100" s="7" t="s">
        <v>111</v>
      </c>
      <c r="E100" s="7" t="s">
        <v>185</v>
      </c>
      <c r="F100">
        <v>0.5</v>
      </c>
      <c r="G100">
        <f t="shared" si="3"/>
        <v>412</v>
      </c>
      <c r="H100" s="12">
        <f t="shared" si="4"/>
        <v>7.75</v>
      </c>
    </row>
    <row r="101" spans="1:8" ht="27">
      <c r="A101" s="13">
        <v>40159</v>
      </c>
      <c r="B101" s="14" t="s">
        <v>36</v>
      </c>
      <c r="C101" s="7" t="s">
        <v>186</v>
      </c>
      <c r="E101" s="7" t="s">
        <v>187</v>
      </c>
      <c r="F101">
        <v>5.75</v>
      </c>
      <c r="G101">
        <f t="shared" si="3"/>
        <v>417.75</v>
      </c>
      <c r="H101" s="12">
        <f t="shared" si="4"/>
        <v>13.5</v>
      </c>
    </row>
    <row r="102" spans="1:8" ht="27">
      <c r="A102" s="13">
        <v>40160</v>
      </c>
      <c r="B102" s="14" t="s">
        <v>38</v>
      </c>
      <c r="C102" s="7" t="s">
        <v>188</v>
      </c>
      <c r="E102" s="7" t="s">
        <v>189</v>
      </c>
      <c r="F102">
        <v>8</v>
      </c>
      <c r="G102">
        <f t="shared" si="3"/>
        <v>425.75</v>
      </c>
      <c r="H102" s="15">
        <f t="shared" si="4"/>
        <v>21.5</v>
      </c>
    </row>
    <row r="103" spans="1:8" ht="27">
      <c r="A103" s="9">
        <v>40161</v>
      </c>
      <c r="B103" s="10" t="s">
        <v>13</v>
      </c>
      <c r="C103" s="7" t="s">
        <v>190</v>
      </c>
      <c r="E103" s="7" t="s">
        <v>191</v>
      </c>
      <c r="F103">
        <v>2.75</v>
      </c>
      <c r="G103">
        <f t="shared" si="3"/>
        <v>428.5</v>
      </c>
      <c r="H103" s="11">
        <f>+F103</f>
        <v>2.75</v>
      </c>
    </row>
    <row r="104" spans="1:8" ht="13.5">
      <c r="A104" s="9">
        <v>40162</v>
      </c>
      <c r="B104" s="10" t="s">
        <v>16</v>
      </c>
      <c r="C104" s="7" t="s">
        <v>192</v>
      </c>
      <c r="E104" s="7" t="s">
        <v>193</v>
      </c>
      <c r="F104">
        <v>1.75</v>
      </c>
      <c r="G104">
        <f t="shared" si="3"/>
        <v>430.25</v>
      </c>
      <c r="H104" s="12">
        <f t="shared" si="4"/>
        <v>4.5</v>
      </c>
    </row>
    <row r="105" spans="1:8" ht="27">
      <c r="A105" s="9">
        <v>40163</v>
      </c>
      <c r="B105" s="10" t="s">
        <v>18</v>
      </c>
      <c r="C105" s="7" t="s">
        <v>194</v>
      </c>
      <c r="E105" s="7" t="s">
        <v>195</v>
      </c>
      <c r="F105">
        <v>2</v>
      </c>
      <c r="G105">
        <f t="shared" si="3"/>
        <v>432.25</v>
      </c>
      <c r="H105" s="12">
        <f t="shared" si="4"/>
        <v>6.5</v>
      </c>
    </row>
    <row r="106" spans="1:8" ht="13.5">
      <c r="A106" s="9">
        <v>40164</v>
      </c>
      <c r="B106" s="10" t="s">
        <v>19</v>
      </c>
      <c r="C106" s="7" t="s">
        <v>196</v>
      </c>
      <c r="E106" s="7" t="s">
        <v>197</v>
      </c>
      <c r="F106">
        <v>2</v>
      </c>
      <c r="G106">
        <f t="shared" si="3"/>
        <v>434.25</v>
      </c>
      <c r="H106" s="12">
        <f t="shared" si="4"/>
        <v>8.5</v>
      </c>
    </row>
    <row r="107" spans="1:8" ht="13.5">
      <c r="A107" s="9">
        <v>40165</v>
      </c>
      <c r="B107" s="10" t="s">
        <v>21</v>
      </c>
      <c r="C107" s="7" t="s">
        <v>196</v>
      </c>
      <c r="E107" s="7" t="s">
        <v>198</v>
      </c>
      <c r="F107">
        <v>1.5</v>
      </c>
      <c r="G107">
        <f t="shared" si="3"/>
        <v>435.75</v>
      </c>
      <c r="H107" s="12">
        <f t="shared" si="4"/>
        <v>10</v>
      </c>
    </row>
    <row r="108" spans="1:8" ht="13.5">
      <c r="A108" s="13">
        <v>40166</v>
      </c>
      <c r="B108" s="14" t="s">
        <v>36</v>
      </c>
      <c r="C108" s="7" t="s">
        <v>199</v>
      </c>
      <c r="E108" s="7" t="s">
        <v>200</v>
      </c>
      <c r="F108">
        <v>6.75</v>
      </c>
      <c r="G108">
        <f t="shared" si="3"/>
        <v>442.5</v>
      </c>
      <c r="H108" s="12">
        <f t="shared" si="4"/>
        <v>16.75</v>
      </c>
    </row>
    <row r="109" spans="1:8" ht="13.5">
      <c r="A109" s="13">
        <v>40167</v>
      </c>
      <c r="B109" s="14" t="s">
        <v>38</v>
      </c>
      <c r="C109" s="7" t="s">
        <v>201</v>
      </c>
      <c r="E109" s="7" t="s">
        <v>202</v>
      </c>
      <c r="F109">
        <v>1.25</v>
      </c>
      <c r="G109">
        <f t="shared" si="3"/>
        <v>443.75</v>
      </c>
      <c r="H109" s="15">
        <f t="shared" si="4"/>
        <v>18</v>
      </c>
    </row>
    <row r="110" spans="1:8" ht="27">
      <c r="A110" s="9">
        <v>40168</v>
      </c>
      <c r="B110" s="10" t="s">
        <v>13</v>
      </c>
      <c r="C110" s="7" t="s">
        <v>203</v>
      </c>
      <c r="E110" s="7" t="s">
        <v>204</v>
      </c>
      <c r="F110">
        <v>2.75</v>
      </c>
      <c r="G110">
        <f t="shared" si="3"/>
        <v>446.5</v>
      </c>
      <c r="H110" s="11">
        <f>+F110</f>
        <v>2.75</v>
      </c>
    </row>
    <row r="111" spans="1:8" ht="27">
      <c r="A111" s="9">
        <v>40169</v>
      </c>
      <c r="B111" s="10" t="s">
        <v>16</v>
      </c>
      <c r="C111" s="7" t="s">
        <v>205</v>
      </c>
      <c r="E111" s="7" t="s">
        <v>206</v>
      </c>
      <c r="F111">
        <v>2.25</v>
      </c>
      <c r="G111">
        <f t="shared" si="3"/>
        <v>448.75</v>
      </c>
      <c r="H111" s="12">
        <f t="shared" si="4"/>
        <v>5</v>
      </c>
    </row>
    <row r="112" spans="1:8" ht="40.5">
      <c r="A112" s="13">
        <v>40170</v>
      </c>
      <c r="B112" s="14" t="s">
        <v>18</v>
      </c>
      <c r="C112" s="7" t="s">
        <v>207</v>
      </c>
      <c r="E112" s="7" t="s">
        <v>208</v>
      </c>
      <c r="F112">
        <v>7.75</v>
      </c>
      <c r="G112">
        <f t="shared" si="3"/>
        <v>456.5</v>
      </c>
      <c r="H112" s="12">
        <f t="shared" si="4"/>
        <v>12.75</v>
      </c>
    </row>
    <row r="113" spans="1:8" ht="13.5">
      <c r="A113" s="9">
        <v>40171</v>
      </c>
      <c r="B113" s="10" t="s">
        <v>19</v>
      </c>
      <c r="C113" s="7" t="s">
        <v>209</v>
      </c>
      <c r="E113" s="7" t="s">
        <v>210</v>
      </c>
      <c r="F113">
        <v>1</v>
      </c>
      <c r="G113">
        <f t="shared" si="3"/>
        <v>457.5</v>
      </c>
      <c r="H113" s="12">
        <f t="shared" si="4"/>
        <v>13.75</v>
      </c>
    </row>
    <row r="114" spans="1:8" ht="27">
      <c r="A114" s="9">
        <v>40172</v>
      </c>
      <c r="B114" s="10" t="s">
        <v>21</v>
      </c>
      <c r="C114" s="7" t="s">
        <v>211</v>
      </c>
      <c r="E114" s="7" t="s">
        <v>212</v>
      </c>
      <c r="F114">
        <v>3.25</v>
      </c>
      <c r="G114">
        <f t="shared" si="3"/>
        <v>460.75</v>
      </c>
      <c r="H114" s="12">
        <f t="shared" si="4"/>
        <v>17</v>
      </c>
    </row>
    <row r="115" spans="1:8" ht="40.5">
      <c r="A115" s="13">
        <v>40173</v>
      </c>
      <c r="B115" s="14" t="s">
        <v>36</v>
      </c>
      <c r="C115" s="7" t="s">
        <v>213</v>
      </c>
      <c r="E115" s="7" t="s">
        <v>214</v>
      </c>
      <c r="F115">
        <v>4.5</v>
      </c>
      <c r="G115">
        <f t="shared" si="3"/>
        <v>465.25</v>
      </c>
      <c r="H115" s="12">
        <f t="shared" si="4"/>
        <v>21.5</v>
      </c>
    </row>
    <row r="116" spans="1:8" ht="40.5">
      <c r="A116" s="13">
        <v>40174</v>
      </c>
      <c r="B116" s="14" t="s">
        <v>38</v>
      </c>
      <c r="C116" s="16" t="s">
        <v>215</v>
      </c>
      <c r="D116" s="17"/>
      <c r="E116" s="7" t="s">
        <v>216</v>
      </c>
      <c r="F116">
        <v>3.75</v>
      </c>
      <c r="G116">
        <f t="shared" si="3"/>
        <v>469</v>
      </c>
      <c r="H116" s="15">
        <f t="shared" si="4"/>
        <v>25.25</v>
      </c>
    </row>
    <row r="117" spans="1:8" ht="13.5">
      <c r="A117" s="9">
        <v>40175</v>
      </c>
      <c r="B117" s="10" t="s">
        <v>13</v>
      </c>
      <c r="C117" s="7" t="s">
        <v>217</v>
      </c>
      <c r="E117" s="7" t="s">
        <v>218</v>
      </c>
      <c r="F117">
        <v>2.25</v>
      </c>
      <c r="G117">
        <f t="shared" si="3"/>
        <v>471.25</v>
      </c>
      <c r="H117" s="11">
        <f>+F117</f>
        <v>2.25</v>
      </c>
    </row>
    <row r="118" spans="1:8" ht="27">
      <c r="A118" s="9">
        <v>40176</v>
      </c>
      <c r="B118" s="10" t="s">
        <v>16</v>
      </c>
      <c r="C118" s="7" t="s">
        <v>219</v>
      </c>
      <c r="E118" s="7" t="s">
        <v>220</v>
      </c>
      <c r="F118">
        <v>2.25</v>
      </c>
      <c r="G118">
        <f t="shared" si="3"/>
        <v>473.5</v>
      </c>
      <c r="H118" s="12">
        <f t="shared" si="4"/>
        <v>4.5</v>
      </c>
    </row>
    <row r="119" spans="1:8" ht="27">
      <c r="A119" s="9">
        <v>40177</v>
      </c>
      <c r="B119" s="10" t="s">
        <v>18</v>
      </c>
      <c r="C119" s="7" t="s">
        <v>221</v>
      </c>
      <c r="E119" s="7" t="s">
        <v>222</v>
      </c>
      <c r="F119">
        <v>4.5</v>
      </c>
      <c r="G119">
        <f t="shared" si="3"/>
        <v>478</v>
      </c>
      <c r="H119" s="12">
        <f t="shared" si="4"/>
        <v>9</v>
      </c>
    </row>
    <row r="120" spans="1:8" ht="13.5">
      <c r="A120" s="9">
        <v>40178</v>
      </c>
      <c r="B120" s="10" t="s">
        <v>19</v>
      </c>
      <c r="C120" s="16" t="s">
        <v>223</v>
      </c>
      <c r="D120" s="17"/>
      <c r="E120" s="16" t="s">
        <v>224</v>
      </c>
      <c r="F120" s="18">
        <v>0.75</v>
      </c>
      <c r="G120">
        <f t="shared" si="3"/>
        <v>478.75</v>
      </c>
      <c r="H120" s="12">
        <f t="shared" si="4"/>
        <v>9.75</v>
      </c>
    </row>
    <row r="121" spans="1:8" ht="13.5">
      <c r="A121" s="9">
        <v>40179</v>
      </c>
      <c r="B121" s="10" t="s">
        <v>21</v>
      </c>
      <c r="C121" s="7" t="s">
        <v>172</v>
      </c>
      <c r="E121" s="7" t="s">
        <v>225</v>
      </c>
      <c r="F121" s="18">
        <v>0.25</v>
      </c>
      <c r="G121">
        <f t="shared" si="3"/>
        <v>479</v>
      </c>
      <c r="H121" s="12">
        <f t="shared" si="4"/>
        <v>10</v>
      </c>
    </row>
    <row r="122" spans="1:8" ht="13.5">
      <c r="A122" s="13">
        <v>40180</v>
      </c>
      <c r="B122" s="14" t="s">
        <v>36</v>
      </c>
      <c r="C122" s="7" t="s">
        <v>172</v>
      </c>
      <c r="E122" s="7" t="s">
        <v>226</v>
      </c>
      <c r="F122" s="18">
        <v>0.25</v>
      </c>
      <c r="G122">
        <f t="shared" si="3"/>
        <v>479.25</v>
      </c>
      <c r="H122" s="12">
        <f t="shared" si="4"/>
        <v>10.25</v>
      </c>
    </row>
    <row r="123" spans="1:8" ht="27">
      <c r="A123" s="13">
        <v>40181</v>
      </c>
      <c r="B123" s="14" t="s">
        <v>38</v>
      </c>
      <c r="C123" s="7" t="s">
        <v>227</v>
      </c>
      <c r="E123" s="7" t="s">
        <v>228</v>
      </c>
      <c r="F123" s="18">
        <v>2</v>
      </c>
      <c r="G123">
        <f t="shared" si="3"/>
        <v>481.25</v>
      </c>
      <c r="H123" s="15">
        <f t="shared" si="4"/>
        <v>12.25</v>
      </c>
    </row>
    <row r="124" spans="1:8" ht="27">
      <c r="A124" s="9">
        <v>40182</v>
      </c>
      <c r="B124" s="10" t="s">
        <v>13</v>
      </c>
      <c r="C124" s="7" t="s">
        <v>229</v>
      </c>
      <c r="E124" s="7" t="s">
        <v>230</v>
      </c>
      <c r="F124" s="18">
        <v>2</v>
      </c>
      <c r="G124">
        <f t="shared" si="3"/>
        <v>483.25</v>
      </c>
      <c r="H124" s="11">
        <f>+F124</f>
        <v>2</v>
      </c>
    </row>
    <row r="125" spans="1:8" ht="27">
      <c r="A125" s="9">
        <v>40183</v>
      </c>
      <c r="B125" s="10" t="s">
        <v>16</v>
      </c>
      <c r="C125" s="7" t="s">
        <v>231</v>
      </c>
      <c r="E125" s="7" t="s">
        <v>232</v>
      </c>
      <c r="F125" s="18">
        <v>2.75</v>
      </c>
      <c r="G125">
        <f t="shared" si="3"/>
        <v>486</v>
      </c>
      <c r="H125" s="12">
        <f t="shared" si="4"/>
        <v>4.75</v>
      </c>
    </row>
    <row r="126" spans="1:8" ht="27">
      <c r="A126" s="9">
        <v>40184</v>
      </c>
      <c r="B126" s="10" t="s">
        <v>18</v>
      </c>
      <c r="C126" s="7" t="s">
        <v>233</v>
      </c>
      <c r="E126" s="7" t="s">
        <v>234</v>
      </c>
      <c r="F126" s="18">
        <v>2</v>
      </c>
      <c r="G126">
        <f t="shared" si="3"/>
        <v>488</v>
      </c>
      <c r="H126" s="12">
        <f t="shared" si="4"/>
        <v>6.75</v>
      </c>
    </row>
    <row r="127" spans="1:8" ht="13.5">
      <c r="A127" s="9">
        <v>40185</v>
      </c>
      <c r="B127" s="10" t="s">
        <v>19</v>
      </c>
      <c r="C127" s="7" t="s">
        <v>235</v>
      </c>
      <c r="E127" s="7" t="s">
        <v>236</v>
      </c>
      <c r="F127" s="18">
        <v>0.75</v>
      </c>
      <c r="G127">
        <f t="shared" si="3"/>
        <v>488.75</v>
      </c>
      <c r="H127" s="12">
        <f t="shared" si="4"/>
        <v>7.5</v>
      </c>
    </row>
    <row r="128" spans="1:8" ht="13.5">
      <c r="A128" s="9">
        <v>40186</v>
      </c>
      <c r="B128" s="10" t="s">
        <v>21</v>
      </c>
      <c r="C128" s="7" t="s">
        <v>172</v>
      </c>
      <c r="E128" s="7" t="s">
        <v>237</v>
      </c>
      <c r="F128" s="18">
        <v>0.25</v>
      </c>
      <c r="G128">
        <f t="shared" si="3"/>
        <v>489</v>
      </c>
      <c r="H128" s="12">
        <f t="shared" si="4"/>
        <v>7.75</v>
      </c>
    </row>
    <row r="129" spans="1:8" ht="27">
      <c r="A129" s="13">
        <v>40187</v>
      </c>
      <c r="B129" s="14" t="s">
        <v>36</v>
      </c>
      <c r="C129" s="7" t="s">
        <v>238</v>
      </c>
      <c r="E129" s="7" t="s">
        <v>239</v>
      </c>
      <c r="F129" s="18">
        <v>9.25</v>
      </c>
      <c r="G129">
        <f t="shared" si="3"/>
        <v>498.25</v>
      </c>
      <c r="H129" s="12">
        <f t="shared" si="4"/>
        <v>17</v>
      </c>
    </row>
    <row r="130" spans="1:8" ht="27">
      <c r="A130" s="13">
        <v>40188</v>
      </c>
      <c r="B130" s="14" t="s">
        <v>38</v>
      </c>
      <c r="C130" s="16" t="s">
        <v>240</v>
      </c>
      <c r="D130" s="17"/>
      <c r="E130" s="7" t="s">
        <v>241</v>
      </c>
      <c r="F130" s="18">
        <v>4.5</v>
      </c>
      <c r="G130">
        <f t="shared" si="3"/>
        <v>502.75</v>
      </c>
      <c r="H130" s="15">
        <f t="shared" si="4"/>
        <v>21.5</v>
      </c>
    </row>
    <row r="131" spans="1:8" ht="27">
      <c r="A131" s="9">
        <v>40189</v>
      </c>
      <c r="B131" s="10" t="s">
        <v>13</v>
      </c>
      <c r="C131" s="16" t="s">
        <v>242</v>
      </c>
      <c r="D131" s="17"/>
      <c r="E131" s="7" t="s">
        <v>243</v>
      </c>
      <c r="F131" s="18">
        <v>9.5</v>
      </c>
      <c r="G131">
        <f t="shared" si="3"/>
        <v>512.25</v>
      </c>
      <c r="H131" s="11">
        <f>+F131</f>
        <v>9.5</v>
      </c>
    </row>
    <row r="132" spans="1:8" ht="13.5">
      <c r="A132" s="9">
        <v>40190</v>
      </c>
      <c r="B132" s="10" t="s">
        <v>16</v>
      </c>
      <c r="C132" s="7" t="s">
        <v>229</v>
      </c>
      <c r="E132" s="7" t="s">
        <v>244</v>
      </c>
      <c r="F132" s="18">
        <v>1.75</v>
      </c>
      <c r="G132">
        <f t="shared" si="3"/>
        <v>514</v>
      </c>
      <c r="H132" s="12">
        <f t="shared" si="4"/>
        <v>11.25</v>
      </c>
    </row>
    <row r="133" spans="1:8" ht="13.5">
      <c r="A133" s="9">
        <v>40191</v>
      </c>
      <c r="B133" s="10" t="s">
        <v>18</v>
      </c>
      <c r="C133" s="16" t="s">
        <v>245</v>
      </c>
      <c r="D133" s="17"/>
      <c r="F133" s="18">
        <v>0.75</v>
      </c>
      <c r="G133">
        <f t="shared" si="3"/>
        <v>514.75</v>
      </c>
      <c r="H133" s="12">
        <f t="shared" si="4"/>
        <v>12</v>
      </c>
    </row>
    <row r="134" spans="1:8" ht="13.5">
      <c r="A134" s="9">
        <v>40192</v>
      </c>
      <c r="B134" s="10" t="s">
        <v>19</v>
      </c>
      <c r="C134" s="7" t="s">
        <v>246</v>
      </c>
      <c r="E134" s="7" t="s">
        <v>247</v>
      </c>
      <c r="F134" s="18">
        <v>1.5</v>
      </c>
      <c r="G134">
        <f t="shared" si="3"/>
        <v>516.25</v>
      </c>
      <c r="H134" s="12">
        <f t="shared" si="4"/>
        <v>13.5</v>
      </c>
    </row>
    <row r="135" spans="1:8" ht="13.5">
      <c r="A135" s="9">
        <v>40193</v>
      </c>
      <c r="B135" s="10" t="s">
        <v>21</v>
      </c>
      <c r="C135" s="7" t="s">
        <v>248</v>
      </c>
      <c r="E135" s="7" t="s">
        <v>249</v>
      </c>
      <c r="F135" s="18">
        <v>2.5</v>
      </c>
      <c r="G135">
        <f t="shared" si="3"/>
        <v>518.75</v>
      </c>
      <c r="H135" s="12">
        <f t="shared" si="4"/>
        <v>16</v>
      </c>
    </row>
    <row r="136" spans="1:8" ht="13.5">
      <c r="A136" s="13">
        <v>40194</v>
      </c>
      <c r="B136" s="14" t="s">
        <v>36</v>
      </c>
      <c r="C136" s="7" t="s">
        <v>250</v>
      </c>
      <c r="E136" s="7" t="s">
        <v>251</v>
      </c>
      <c r="F136" s="18">
        <v>8.75</v>
      </c>
      <c r="G136">
        <f aca="true" t="shared" si="5" ref="G136:G199">+G135+F136</f>
        <v>527.5</v>
      </c>
      <c r="H136" s="12">
        <f t="shared" si="4"/>
        <v>24.75</v>
      </c>
    </row>
    <row r="137" spans="1:8" ht="13.5">
      <c r="A137" s="13">
        <v>40195</v>
      </c>
      <c r="B137" s="14" t="s">
        <v>38</v>
      </c>
      <c r="C137" s="7" t="s">
        <v>252</v>
      </c>
      <c r="E137" s="7" t="s">
        <v>253</v>
      </c>
      <c r="F137" s="18">
        <v>2.25</v>
      </c>
      <c r="G137">
        <f t="shared" si="5"/>
        <v>529.75</v>
      </c>
      <c r="H137" s="15">
        <f t="shared" si="4"/>
        <v>27</v>
      </c>
    </row>
    <row r="138" spans="1:8" ht="13.5">
      <c r="A138" s="9">
        <v>40196</v>
      </c>
      <c r="B138" s="10" t="s">
        <v>13</v>
      </c>
      <c r="C138" s="7" t="s">
        <v>254</v>
      </c>
      <c r="E138" s="7" t="s">
        <v>255</v>
      </c>
      <c r="F138" s="18">
        <v>2.75</v>
      </c>
      <c r="G138">
        <f t="shared" si="5"/>
        <v>532.5</v>
      </c>
      <c r="H138" s="11">
        <f>+F138</f>
        <v>2.75</v>
      </c>
    </row>
    <row r="139" spans="1:8" ht="13.5">
      <c r="A139" s="9">
        <v>40197</v>
      </c>
      <c r="B139" s="10" t="s">
        <v>16</v>
      </c>
      <c r="C139" s="16" t="s">
        <v>256</v>
      </c>
      <c r="D139" s="17"/>
      <c r="E139" s="7" t="s">
        <v>257</v>
      </c>
      <c r="F139" s="18">
        <v>4.25</v>
      </c>
      <c r="G139">
        <f t="shared" si="5"/>
        <v>536.75</v>
      </c>
      <c r="H139" s="12">
        <f t="shared" si="4"/>
        <v>7</v>
      </c>
    </row>
    <row r="140" spans="1:8" ht="13.5">
      <c r="A140" s="9">
        <v>40198</v>
      </c>
      <c r="B140" s="10" t="s">
        <v>18</v>
      </c>
      <c r="C140" s="7" t="s">
        <v>258</v>
      </c>
      <c r="E140" s="7" t="s">
        <v>259</v>
      </c>
      <c r="F140" s="18">
        <v>0.75</v>
      </c>
      <c r="G140">
        <f t="shared" si="5"/>
        <v>537.5</v>
      </c>
      <c r="H140" s="12">
        <f t="shared" si="4"/>
        <v>7.75</v>
      </c>
    </row>
    <row r="141" spans="1:8" ht="13.5">
      <c r="A141" s="9">
        <v>40199</v>
      </c>
      <c r="B141" s="10" t="s">
        <v>19</v>
      </c>
      <c r="C141" s="7" t="s">
        <v>172</v>
      </c>
      <c r="E141" s="7" t="s">
        <v>260</v>
      </c>
      <c r="F141" s="18">
        <v>0.25</v>
      </c>
      <c r="G141">
        <f t="shared" si="5"/>
        <v>537.75</v>
      </c>
      <c r="H141" s="12">
        <f t="shared" si="4"/>
        <v>8</v>
      </c>
    </row>
    <row r="142" spans="1:8" ht="13.5">
      <c r="A142" s="9">
        <v>40200</v>
      </c>
      <c r="B142" s="10" t="s">
        <v>21</v>
      </c>
      <c r="C142" s="7" t="s">
        <v>261</v>
      </c>
      <c r="E142" s="7" t="s">
        <v>262</v>
      </c>
      <c r="F142" s="18">
        <v>0.5</v>
      </c>
      <c r="G142">
        <f t="shared" si="5"/>
        <v>538.25</v>
      </c>
      <c r="H142" s="12">
        <f t="shared" si="4"/>
        <v>8.5</v>
      </c>
    </row>
    <row r="143" spans="1:8" ht="13.5">
      <c r="A143" s="13">
        <v>40201</v>
      </c>
      <c r="B143" s="14" t="s">
        <v>36</v>
      </c>
      <c r="C143" s="7" t="s">
        <v>263</v>
      </c>
      <c r="E143" s="7" t="s">
        <v>264</v>
      </c>
      <c r="F143" s="18">
        <v>0.5</v>
      </c>
      <c r="G143">
        <f t="shared" si="5"/>
        <v>538.75</v>
      </c>
      <c r="H143" s="12">
        <f t="shared" si="4"/>
        <v>9</v>
      </c>
    </row>
    <row r="144" spans="1:8" ht="13.5">
      <c r="A144" s="13">
        <v>40202</v>
      </c>
      <c r="B144" s="14" t="s">
        <v>38</v>
      </c>
      <c r="C144" s="7" t="s">
        <v>265</v>
      </c>
      <c r="E144" s="7" t="s">
        <v>260</v>
      </c>
      <c r="F144" s="18">
        <v>0.5</v>
      </c>
      <c r="G144">
        <f t="shared" si="5"/>
        <v>539.25</v>
      </c>
      <c r="H144" s="15">
        <f t="shared" si="4"/>
        <v>9.5</v>
      </c>
    </row>
    <row r="145" spans="1:8" ht="27">
      <c r="A145" s="9">
        <v>40203</v>
      </c>
      <c r="B145" s="10" t="s">
        <v>13</v>
      </c>
      <c r="C145" s="7" t="s">
        <v>266</v>
      </c>
      <c r="E145" s="7" t="s">
        <v>267</v>
      </c>
      <c r="F145" s="18">
        <v>3.25</v>
      </c>
      <c r="G145">
        <f t="shared" si="5"/>
        <v>542.5</v>
      </c>
      <c r="H145" s="11">
        <f>+F145</f>
        <v>3.25</v>
      </c>
    </row>
    <row r="146" spans="1:8" ht="27">
      <c r="A146" s="9">
        <v>40204</v>
      </c>
      <c r="B146" s="10" t="s">
        <v>16</v>
      </c>
      <c r="C146" s="7" t="s">
        <v>268</v>
      </c>
      <c r="E146" s="7" t="s">
        <v>269</v>
      </c>
      <c r="F146" s="18">
        <v>2.75</v>
      </c>
      <c r="G146">
        <f t="shared" si="5"/>
        <v>545.25</v>
      </c>
      <c r="H146" s="12">
        <f t="shared" si="4"/>
        <v>6</v>
      </c>
    </row>
    <row r="147" spans="1:8" ht="13.5">
      <c r="A147" s="9">
        <v>40205</v>
      </c>
      <c r="B147" s="10" t="s">
        <v>18</v>
      </c>
      <c r="C147" s="7" t="s">
        <v>270</v>
      </c>
      <c r="E147" s="7" t="s">
        <v>271</v>
      </c>
      <c r="F147" s="18">
        <v>0.75</v>
      </c>
      <c r="G147">
        <f t="shared" si="5"/>
        <v>546</v>
      </c>
      <c r="H147" s="12">
        <f>+H146+F147</f>
        <v>6.75</v>
      </c>
    </row>
    <row r="148" spans="1:8" ht="40.5">
      <c r="A148" s="9">
        <v>40206</v>
      </c>
      <c r="B148" s="10" t="s">
        <v>19</v>
      </c>
      <c r="C148" s="7" t="s">
        <v>272</v>
      </c>
      <c r="E148" s="7" t="s">
        <v>273</v>
      </c>
      <c r="F148" s="18">
        <v>3.25</v>
      </c>
      <c r="G148">
        <f t="shared" si="5"/>
        <v>549.25</v>
      </c>
      <c r="H148" s="12">
        <f>+H147+F148</f>
        <v>10</v>
      </c>
    </row>
    <row r="149" spans="1:8" ht="27">
      <c r="A149" s="9">
        <v>40207</v>
      </c>
      <c r="B149" s="10" t="s">
        <v>21</v>
      </c>
      <c r="C149" s="7" t="s">
        <v>274</v>
      </c>
      <c r="E149" s="7" t="s">
        <v>275</v>
      </c>
      <c r="F149" s="18">
        <v>3</v>
      </c>
      <c r="G149">
        <f t="shared" si="5"/>
        <v>552.25</v>
      </c>
      <c r="H149" s="12">
        <f>+H148+F149</f>
        <v>13</v>
      </c>
    </row>
    <row r="150" spans="1:8" ht="13.5">
      <c r="A150" s="13">
        <v>40208</v>
      </c>
      <c r="B150" s="14" t="s">
        <v>36</v>
      </c>
      <c r="C150" s="7" t="s">
        <v>276</v>
      </c>
      <c r="E150" s="7" t="s">
        <v>277</v>
      </c>
      <c r="F150" s="18">
        <v>8</v>
      </c>
      <c r="G150">
        <f t="shared" si="5"/>
        <v>560.25</v>
      </c>
      <c r="H150" s="12">
        <f>+H149+F150</f>
        <v>21</v>
      </c>
    </row>
    <row r="151" spans="1:8" ht="27">
      <c r="A151" s="13">
        <v>40209</v>
      </c>
      <c r="B151" s="14" t="s">
        <v>38</v>
      </c>
      <c r="C151" s="7" t="s">
        <v>278</v>
      </c>
      <c r="E151" s="7" t="s">
        <v>279</v>
      </c>
      <c r="F151" s="18">
        <v>5.25</v>
      </c>
      <c r="G151">
        <f t="shared" si="5"/>
        <v>565.5</v>
      </c>
      <c r="H151" s="15">
        <f>+H150+F151</f>
        <v>26.25</v>
      </c>
    </row>
    <row r="152" spans="1:8" ht="13.5">
      <c r="A152" s="9">
        <v>40210</v>
      </c>
      <c r="B152" s="10" t="s">
        <v>13</v>
      </c>
      <c r="C152" s="7" t="s">
        <v>280</v>
      </c>
      <c r="E152" s="7" t="s">
        <v>281</v>
      </c>
      <c r="F152" s="18">
        <v>3.75</v>
      </c>
      <c r="G152">
        <f t="shared" si="5"/>
        <v>569.25</v>
      </c>
      <c r="H152" s="11">
        <f>+F152</f>
        <v>3.75</v>
      </c>
    </row>
    <row r="153" spans="1:8" ht="13.5">
      <c r="A153" s="9">
        <v>40211</v>
      </c>
      <c r="B153" s="10" t="s">
        <v>16</v>
      </c>
      <c r="C153" s="7" t="s">
        <v>282</v>
      </c>
      <c r="E153" s="7" t="s">
        <v>283</v>
      </c>
      <c r="F153" s="18">
        <v>2.75</v>
      </c>
      <c r="G153">
        <f t="shared" si="5"/>
        <v>572</v>
      </c>
      <c r="H153" s="12">
        <f aca="true" t="shared" si="6" ref="H153:H216">+H152+F153</f>
        <v>6.5</v>
      </c>
    </row>
    <row r="154" spans="1:8" ht="27">
      <c r="A154" s="9">
        <v>40212</v>
      </c>
      <c r="B154" s="10" t="s">
        <v>18</v>
      </c>
      <c r="C154" s="7" t="s">
        <v>284</v>
      </c>
      <c r="E154" s="7" t="s">
        <v>285</v>
      </c>
      <c r="F154" s="18">
        <v>2.5</v>
      </c>
      <c r="G154">
        <f t="shared" si="5"/>
        <v>574.5</v>
      </c>
      <c r="H154" s="12">
        <f t="shared" si="6"/>
        <v>9</v>
      </c>
    </row>
    <row r="155" spans="1:8" ht="27">
      <c r="A155" s="9">
        <v>40213</v>
      </c>
      <c r="B155" s="10" t="s">
        <v>19</v>
      </c>
      <c r="C155" s="7" t="s">
        <v>286</v>
      </c>
      <c r="E155" s="7" t="s">
        <v>287</v>
      </c>
      <c r="F155" s="18">
        <v>1.25</v>
      </c>
      <c r="G155">
        <f t="shared" si="5"/>
        <v>575.75</v>
      </c>
      <c r="H155" s="12">
        <f t="shared" si="6"/>
        <v>10.25</v>
      </c>
    </row>
    <row r="156" spans="1:8" ht="27">
      <c r="A156" s="9">
        <v>40214</v>
      </c>
      <c r="B156" s="10" t="s">
        <v>21</v>
      </c>
      <c r="C156" s="7" t="s">
        <v>288</v>
      </c>
      <c r="E156" s="7" t="s">
        <v>289</v>
      </c>
      <c r="F156" s="18">
        <v>2.5</v>
      </c>
      <c r="G156">
        <f t="shared" si="5"/>
        <v>578.25</v>
      </c>
      <c r="H156" s="12">
        <f t="shared" si="6"/>
        <v>12.75</v>
      </c>
    </row>
    <row r="157" spans="1:8" ht="27">
      <c r="A157" s="13">
        <v>40215</v>
      </c>
      <c r="B157" s="14" t="s">
        <v>36</v>
      </c>
      <c r="C157" s="7" t="s">
        <v>290</v>
      </c>
      <c r="E157" s="7" t="s">
        <v>291</v>
      </c>
      <c r="F157" s="18">
        <v>6.25</v>
      </c>
      <c r="G157">
        <f t="shared" si="5"/>
        <v>584.5</v>
      </c>
      <c r="H157" s="12">
        <f t="shared" si="6"/>
        <v>19</v>
      </c>
    </row>
    <row r="158" spans="1:8" ht="13.5">
      <c r="A158" s="13">
        <v>40216</v>
      </c>
      <c r="B158" s="14" t="s">
        <v>38</v>
      </c>
      <c r="C158" s="7" t="s">
        <v>292</v>
      </c>
      <c r="E158" s="7" t="s">
        <v>293</v>
      </c>
      <c r="F158" s="18">
        <v>3.25</v>
      </c>
      <c r="G158">
        <f t="shared" si="5"/>
        <v>587.75</v>
      </c>
      <c r="H158" s="15">
        <f t="shared" si="6"/>
        <v>22.25</v>
      </c>
    </row>
    <row r="159" spans="1:8" ht="13.5">
      <c r="A159" s="9">
        <v>40217</v>
      </c>
      <c r="B159" s="10" t="s">
        <v>13</v>
      </c>
      <c r="C159" s="7" t="s">
        <v>294</v>
      </c>
      <c r="E159" s="7" t="s">
        <v>295</v>
      </c>
      <c r="F159" s="18">
        <v>3.75</v>
      </c>
      <c r="G159">
        <f t="shared" si="5"/>
        <v>591.5</v>
      </c>
      <c r="H159" s="11">
        <f>+F159</f>
        <v>3.75</v>
      </c>
    </row>
    <row r="160" spans="1:8" ht="13.5">
      <c r="A160" s="9">
        <v>40218</v>
      </c>
      <c r="B160" s="10" t="s">
        <v>16</v>
      </c>
      <c r="C160" s="7" t="s">
        <v>296</v>
      </c>
      <c r="E160" s="7" t="s">
        <v>297</v>
      </c>
      <c r="F160" s="18">
        <v>3.25</v>
      </c>
      <c r="G160">
        <f t="shared" si="5"/>
        <v>594.75</v>
      </c>
      <c r="H160" s="12">
        <f t="shared" si="6"/>
        <v>7</v>
      </c>
    </row>
    <row r="161" spans="1:8" ht="13.5">
      <c r="A161" s="9">
        <v>40219</v>
      </c>
      <c r="B161" s="10" t="s">
        <v>18</v>
      </c>
      <c r="C161" s="7" t="s">
        <v>298</v>
      </c>
      <c r="E161" s="7" t="s">
        <v>299</v>
      </c>
      <c r="F161" s="18">
        <v>3</v>
      </c>
      <c r="G161">
        <f t="shared" si="5"/>
        <v>597.75</v>
      </c>
      <c r="H161" s="12">
        <f t="shared" si="6"/>
        <v>10</v>
      </c>
    </row>
    <row r="162" spans="1:8" ht="13.5">
      <c r="A162" s="13">
        <v>40220</v>
      </c>
      <c r="B162" s="14" t="s">
        <v>19</v>
      </c>
      <c r="C162" s="7" t="s">
        <v>300</v>
      </c>
      <c r="E162" s="7" t="s">
        <v>301</v>
      </c>
      <c r="F162" s="18">
        <v>2.75</v>
      </c>
      <c r="G162">
        <f t="shared" si="5"/>
        <v>600.5</v>
      </c>
      <c r="H162" s="12">
        <f t="shared" si="6"/>
        <v>12.75</v>
      </c>
    </row>
    <row r="163" spans="1:8" ht="13.5">
      <c r="A163" s="9">
        <v>40221</v>
      </c>
      <c r="B163" s="10" t="s">
        <v>21</v>
      </c>
      <c r="C163" s="7" t="s">
        <v>302</v>
      </c>
      <c r="E163" s="7" t="s">
        <v>303</v>
      </c>
      <c r="F163" s="18">
        <v>0.5</v>
      </c>
      <c r="G163">
        <f t="shared" si="5"/>
        <v>601</v>
      </c>
      <c r="H163" s="12">
        <f t="shared" si="6"/>
        <v>13.25</v>
      </c>
    </row>
    <row r="164" spans="1:8" ht="27">
      <c r="A164" s="13">
        <v>40222</v>
      </c>
      <c r="B164" s="14" t="s">
        <v>36</v>
      </c>
      <c r="C164" s="7" t="s">
        <v>304</v>
      </c>
      <c r="E164" s="7" t="s">
        <v>305</v>
      </c>
      <c r="F164" s="18">
        <v>6.5</v>
      </c>
      <c r="G164">
        <f t="shared" si="5"/>
        <v>607.5</v>
      </c>
      <c r="H164" s="12">
        <f t="shared" si="6"/>
        <v>19.75</v>
      </c>
    </row>
    <row r="165" spans="1:8" ht="27">
      <c r="A165" s="13">
        <v>40223</v>
      </c>
      <c r="B165" s="14" t="s">
        <v>38</v>
      </c>
      <c r="C165" s="7" t="s">
        <v>306</v>
      </c>
      <c r="E165" s="7" t="s">
        <v>307</v>
      </c>
      <c r="F165" s="18">
        <v>6.25</v>
      </c>
      <c r="G165">
        <f t="shared" si="5"/>
        <v>613.75</v>
      </c>
      <c r="H165" s="15">
        <f t="shared" si="6"/>
        <v>26</v>
      </c>
    </row>
    <row r="166" spans="1:8" ht="27">
      <c r="A166" s="9">
        <v>40224</v>
      </c>
      <c r="B166" s="10" t="s">
        <v>13</v>
      </c>
      <c r="C166" s="7" t="s">
        <v>308</v>
      </c>
      <c r="E166" s="7" t="s">
        <v>309</v>
      </c>
      <c r="F166" s="18">
        <v>4.5</v>
      </c>
      <c r="G166">
        <f t="shared" si="5"/>
        <v>618.25</v>
      </c>
      <c r="H166" s="11">
        <f>+F166</f>
        <v>4.5</v>
      </c>
    </row>
    <row r="167" spans="1:8" ht="13.5">
      <c r="A167" s="9">
        <v>40225</v>
      </c>
      <c r="B167" s="10" t="s">
        <v>16</v>
      </c>
      <c r="C167" s="7" t="s">
        <v>310</v>
      </c>
      <c r="E167" s="7" t="s">
        <v>311</v>
      </c>
      <c r="F167" s="18">
        <v>1.5</v>
      </c>
      <c r="G167">
        <f t="shared" si="5"/>
        <v>619.75</v>
      </c>
      <c r="H167" s="12">
        <f t="shared" si="6"/>
        <v>6</v>
      </c>
    </row>
    <row r="168" spans="1:8" ht="13.5">
      <c r="A168" s="9">
        <v>40226</v>
      </c>
      <c r="B168" s="10" t="s">
        <v>18</v>
      </c>
      <c r="C168" s="7" t="s">
        <v>312</v>
      </c>
      <c r="E168" s="7" t="s">
        <v>313</v>
      </c>
      <c r="F168" s="18">
        <v>1.75</v>
      </c>
      <c r="G168">
        <f t="shared" si="5"/>
        <v>621.5</v>
      </c>
      <c r="H168" s="12">
        <f t="shared" si="6"/>
        <v>7.75</v>
      </c>
    </row>
    <row r="169" spans="1:8" ht="13.5">
      <c r="A169" s="9">
        <v>40227</v>
      </c>
      <c r="B169" s="10" t="s">
        <v>19</v>
      </c>
      <c r="C169" s="7" t="s">
        <v>314</v>
      </c>
      <c r="E169" s="7" t="s">
        <v>315</v>
      </c>
      <c r="F169" s="18">
        <v>1.25</v>
      </c>
      <c r="G169">
        <f t="shared" si="5"/>
        <v>622.75</v>
      </c>
      <c r="H169" s="12">
        <f t="shared" si="6"/>
        <v>9</v>
      </c>
    </row>
    <row r="170" spans="1:8" ht="13.5">
      <c r="A170" s="9">
        <v>40228</v>
      </c>
      <c r="B170" s="10" t="s">
        <v>21</v>
      </c>
      <c r="C170" s="7" t="s">
        <v>316</v>
      </c>
      <c r="E170" s="7" t="s">
        <v>317</v>
      </c>
      <c r="F170" s="18">
        <v>2.25</v>
      </c>
      <c r="G170">
        <f t="shared" si="5"/>
        <v>625</v>
      </c>
      <c r="H170" s="12">
        <f t="shared" si="6"/>
        <v>11.25</v>
      </c>
    </row>
    <row r="171" spans="1:8" ht="27">
      <c r="A171" s="13">
        <v>40229</v>
      </c>
      <c r="B171" s="14" t="s">
        <v>36</v>
      </c>
      <c r="C171" s="7" t="s">
        <v>318</v>
      </c>
      <c r="E171" s="7" t="s">
        <v>319</v>
      </c>
      <c r="F171" s="18">
        <v>9.25</v>
      </c>
      <c r="G171">
        <f t="shared" si="5"/>
        <v>634.25</v>
      </c>
      <c r="H171" s="12">
        <f t="shared" si="6"/>
        <v>20.5</v>
      </c>
    </row>
    <row r="172" spans="1:8" ht="13.5">
      <c r="A172" s="13">
        <v>40230</v>
      </c>
      <c r="B172" s="14" t="s">
        <v>38</v>
      </c>
      <c r="C172" s="7" t="s">
        <v>245</v>
      </c>
      <c r="E172" s="7" t="s">
        <v>320</v>
      </c>
      <c r="F172" s="18">
        <v>3.5</v>
      </c>
      <c r="G172">
        <f t="shared" si="5"/>
        <v>637.75</v>
      </c>
      <c r="H172" s="15">
        <f t="shared" si="6"/>
        <v>24</v>
      </c>
    </row>
    <row r="173" spans="1:8" ht="13.5">
      <c r="A173" s="9">
        <v>40231</v>
      </c>
      <c r="B173" s="10" t="s">
        <v>13</v>
      </c>
      <c r="C173" s="7" t="s">
        <v>321</v>
      </c>
      <c r="E173" s="7" t="s">
        <v>322</v>
      </c>
      <c r="F173" s="18">
        <v>1.5</v>
      </c>
      <c r="G173">
        <f t="shared" si="5"/>
        <v>639.25</v>
      </c>
      <c r="H173" s="11">
        <f>+F173</f>
        <v>1.5</v>
      </c>
    </row>
    <row r="174" spans="1:8" ht="27">
      <c r="A174" s="9">
        <v>40232</v>
      </c>
      <c r="B174" s="10" t="s">
        <v>16</v>
      </c>
      <c r="C174" s="7" t="s">
        <v>323</v>
      </c>
      <c r="E174" s="7" t="s">
        <v>324</v>
      </c>
      <c r="F174" s="18">
        <v>2</v>
      </c>
      <c r="G174">
        <f t="shared" si="5"/>
        <v>641.25</v>
      </c>
      <c r="H174" s="12">
        <f t="shared" si="6"/>
        <v>3.5</v>
      </c>
    </row>
    <row r="175" spans="1:8" ht="13.5">
      <c r="A175" s="9">
        <v>40233</v>
      </c>
      <c r="B175" s="10" t="s">
        <v>18</v>
      </c>
      <c r="C175" s="7" t="s">
        <v>325</v>
      </c>
      <c r="E175" s="7" t="s">
        <v>326</v>
      </c>
      <c r="F175" s="18">
        <v>1.25</v>
      </c>
      <c r="G175">
        <f t="shared" si="5"/>
        <v>642.5</v>
      </c>
      <c r="H175" s="12">
        <f t="shared" si="6"/>
        <v>4.75</v>
      </c>
    </row>
    <row r="176" spans="1:8" ht="27">
      <c r="A176" s="9">
        <v>40234</v>
      </c>
      <c r="B176" s="10" t="s">
        <v>19</v>
      </c>
      <c r="C176" s="7" t="s">
        <v>327</v>
      </c>
      <c r="E176" s="7" t="s">
        <v>328</v>
      </c>
      <c r="F176" s="18">
        <v>2.75</v>
      </c>
      <c r="G176">
        <f t="shared" si="5"/>
        <v>645.25</v>
      </c>
      <c r="H176" s="12">
        <f t="shared" si="6"/>
        <v>7.5</v>
      </c>
    </row>
    <row r="177" spans="1:8" ht="13.5">
      <c r="A177" s="9">
        <v>40235</v>
      </c>
      <c r="B177" s="10" t="s">
        <v>21</v>
      </c>
      <c r="C177" s="7" t="s">
        <v>329</v>
      </c>
      <c r="E177" s="7" t="s">
        <v>330</v>
      </c>
      <c r="F177" s="18">
        <v>1</v>
      </c>
      <c r="G177">
        <f t="shared" si="5"/>
        <v>646.25</v>
      </c>
      <c r="H177" s="12">
        <f t="shared" si="6"/>
        <v>8.5</v>
      </c>
    </row>
    <row r="178" spans="1:8" ht="13.5">
      <c r="A178" s="13">
        <v>40236</v>
      </c>
      <c r="B178" s="14" t="s">
        <v>36</v>
      </c>
      <c r="C178" s="7" t="s">
        <v>331</v>
      </c>
      <c r="E178" s="7" t="s">
        <v>332</v>
      </c>
      <c r="F178" s="18">
        <v>9</v>
      </c>
      <c r="G178">
        <f t="shared" si="5"/>
        <v>655.25</v>
      </c>
      <c r="H178" s="12">
        <f t="shared" si="6"/>
        <v>17.5</v>
      </c>
    </row>
    <row r="179" spans="1:8" ht="40.5">
      <c r="A179" s="13">
        <v>40237</v>
      </c>
      <c r="B179" s="14" t="s">
        <v>38</v>
      </c>
      <c r="C179" s="7" t="s">
        <v>333</v>
      </c>
      <c r="E179" s="7" t="s">
        <v>334</v>
      </c>
      <c r="F179" s="18">
        <v>4.75</v>
      </c>
      <c r="G179">
        <f t="shared" si="5"/>
        <v>660</v>
      </c>
      <c r="H179" s="15">
        <f t="shared" si="6"/>
        <v>22.25</v>
      </c>
    </row>
    <row r="180" spans="1:8" ht="13.5">
      <c r="A180" s="9">
        <v>40238</v>
      </c>
      <c r="B180" s="10" t="s">
        <v>13</v>
      </c>
      <c r="C180" s="7" t="s">
        <v>335</v>
      </c>
      <c r="E180" s="7" t="s">
        <v>336</v>
      </c>
      <c r="F180" s="18">
        <v>2.75</v>
      </c>
      <c r="G180">
        <f t="shared" si="5"/>
        <v>662.75</v>
      </c>
      <c r="H180" s="11">
        <f>+F180</f>
        <v>2.75</v>
      </c>
    </row>
    <row r="181" spans="1:8" ht="13.5">
      <c r="A181" s="9">
        <v>40239</v>
      </c>
      <c r="B181" s="10" t="s">
        <v>16</v>
      </c>
      <c r="C181" s="7" t="s">
        <v>337</v>
      </c>
      <c r="E181" s="7" t="s">
        <v>338</v>
      </c>
      <c r="F181" s="18">
        <v>4.25</v>
      </c>
      <c r="G181">
        <f t="shared" si="5"/>
        <v>667</v>
      </c>
      <c r="H181" s="12">
        <f t="shared" si="6"/>
        <v>7</v>
      </c>
    </row>
    <row r="182" spans="1:8" ht="13.5">
      <c r="A182" s="9">
        <v>40240</v>
      </c>
      <c r="B182" s="10" t="s">
        <v>18</v>
      </c>
      <c r="C182" s="7" t="s">
        <v>339</v>
      </c>
      <c r="E182" s="7" t="s">
        <v>340</v>
      </c>
      <c r="F182" s="18">
        <v>0.75</v>
      </c>
      <c r="G182">
        <f t="shared" si="5"/>
        <v>667.75</v>
      </c>
      <c r="H182" s="12">
        <f t="shared" si="6"/>
        <v>7.75</v>
      </c>
    </row>
    <row r="183" spans="1:8" ht="27">
      <c r="A183" s="9">
        <v>40241</v>
      </c>
      <c r="B183" s="10" t="s">
        <v>19</v>
      </c>
      <c r="C183" s="7" t="s">
        <v>341</v>
      </c>
      <c r="E183" s="7" t="s">
        <v>342</v>
      </c>
      <c r="F183" s="18">
        <v>1.75</v>
      </c>
      <c r="G183">
        <f t="shared" si="5"/>
        <v>669.5</v>
      </c>
      <c r="H183" s="12">
        <f t="shared" si="6"/>
        <v>9.5</v>
      </c>
    </row>
    <row r="184" spans="1:8" ht="13.5">
      <c r="A184" s="9">
        <v>40242</v>
      </c>
      <c r="B184" s="10" t="s">
        <v>21</v>
      </c>
      <c r="C184" s="7" t="s">
        <v>343</v>
      </c>
      <c r="E184" s="7" t="s">
        <v>344</v>
      </c>
      <c r="F184" s="18">
        <v>3.75</v>
      </c>
      <c r="G184">
        <f t="shared" si="5"/>
        <v>673.25</v>
      </c>
      <c r="H184" s="12">
        <f t="shared" si="6"/>
        <v>13.25</v>
      </c>
    </row>
    <row r="185" spans="1:8" ht="13.5">
      <c r="A185" s="13">
        <v>40243</v>
      </c>
      <c r="B185" s="14" t="s">
        <v>36</v>
      </c>
      <c r="C185" s="7" t="s">
        <v>345</v>
      </c>
      <c r="E185" s="7" t="s">
        <v>346</v>
      </c>
      <c r="F185" s="18">
        <v>1</v>
      </c>
      <c r="G185">
        <f t="shared" si="5"/>
        <v>674.25</v>
      </c>
      <c r="H185" s="12">
        <f t="shared" si="6"/>
        <v>14.25</v>
      </c>
    </row>
    <row r="186" spans="1:8" ht="13.5">
      <c r="A186" s="13">
        <v>40244</v>
      </c>
      <c r="B186" s="14" t="s">
        <v>38</v>
      </c>
      <c r="C186" s="7" t="s">
        <v>345</v>
      </c>
      <c r="E186" s="7" t="s">
        <v>347</v>
      </c>
      <c r="F186" s="18">
        <v>0.5</v>
      </c>
      <c r="G186">
        <f t="shared" si="5"/>
        <v>674.75</v>
      </c>
      <c r="H186" s="15">
        <f t="shared" si="6"/>
        <v>14.75</v>
      </c>
    </row>
    <row r="187" spans="1:8" ht="13.5">
      <c r="A187" s="9">
        <v>40245</v>
      </c>
      <c r="B187" s="10" t="s">
        <v>13</v>
      </c>
      <c r="E187" s="7" t="s">
        <v>348</v>
      </c>
      <c r="F187" s="18">
        <v>0</v>
      </c>
      <c r="G187">
        <f t="shared" si="5"/>
        <v>674.75</v>
      </c>
      <c r="H187" s="11">
        <f>+F187</f>
        <v>0</v>
      </c>
    </row>
    <row r="188" spans="1:8" ht="13.5">
      <c r="A188" s="9">
        <v>40246</v>
      </c>
      <c r="B188" s="10" t="s">
        <v>16</v>
      </c>
      <c r="C188" s="7" t="s">
        <v>349</v>
      </c>
      <c r="E188" s="7" t="s">
        <v>350</v>
      </c>
      <c r="F188" s="18">
        <v>1</v>
      </c>
      <c r="G188">
        <f t="shared" si="5"/>
        <v>675.75</v>
      </c>
      <c r="H188" s="12">
        <f t="shared" si="6"/>
        <v>1</v>
      </c>
    </row>
    <row r="189" spans="1:8" ht="13.5">
      <c r="A189" s="9">
        <v>40247</v>
      </c>
      <c r="B189" s="10" t="s">
        <v>18</v>
      </c>
      <c r="C189" s="7" t="s">
        <v>351</v>
      </c>
      <c r="E189" s="7" t="s">
        <v>352</v>
      </c>
      <c r="F189" s="18">
        <v>2</v>
      </c>
      <c r="G189">
        <f t="shared" si="5"/>
        <v>677.75</v>
      </c>
      <c r="H189" s="12">
        <f t="shared" si="6"/>
        <v>3</v>
      </c>
    </row>
    <row r="190" spans="1:8" ht="27">
      <c r="A190" s="9">
        <v>40248</v>
      </c>
      <c r="B190" s="10" t="s">
        <v>19</v>
      </c>
      <c r="C190" s="7" t="s">
        <v>353</v>
      </c>
      <c r="E190" s="7" t="s">
        <v>354</v>
      </c>
      <c r="F190" s="18">
        <v>2.5</v>
      </c>
      <c r="G190">
        <f t="shared" si="5"/>
        <v>680.25</v>
      </c>
      <c r="H190" s="12">
        <f t="shared" si="6"/>
        <v>5.5</v>
      </c>
    </row>
    <row r="191" spans="1:8" ht="13.5">
      <c r="A191" s="9">
        <v>40249</v>
      </c>
      <c r="B191" s="10" t="s">
        <v>21</v>
      </c>
      <c r="C191" s="7" t="s">
        <v>355</v>
      </c>
      <c r="E191" s="7" t="s">
        <v>356</v>
      </c>
      <c r="F191" s="18">
        <v>1.75</v>
      </c>
      <c r="G191">
        <f t="shared" si="5"/>
        <v>682</v>
      </c>
      <c r="H191" s="12">
        <f t="shared" si="6"/>
        <v>7.25</v>
      </c>
    </row>
    <row r="192" spans="1:8" ht="40.5">
      <c r="A192" s="13">
        <v>40250</v>
      </c>
      <c r="B192" s="14" t="s">
        <v>36</v>
      </c>
      <c r="C192" s="7" t="s">
        <v>357</v>
      </c>
      <c r="E192" s="7" t="s">
        <v>358</v>
      </c>
      <c r="F192" s="18">
        <v>9.75</v>
      </c>
      <c r="G192">
        <f t="shared" si="5"/>
        <v>691.75</v>
      </c>
      <c r="H192" s="12">
        <f t="shared" si="6"/>
        <v>17</v>
      </c>
    </row>
    <row r="193" spans="1:8" ht="27">
      <c r="A193" s="13">
        <v>40251</v>
      </c>
      <c r="B193" s="14" t="s">
        <v>38</v>
      </c>
      <c r="C193" s="7" t="s">
        <v>359</v>
      </c>
      <c r="E193" s="7" t="s">
        <v>360</v>
      </c>
      <c r="F193" s="18">
        <v>5</v>
      </c>
      <c r="G193">
        <f t="shared" si="5"/>
        <v>696.75</v>
      </c>
      <c r="H193" s="15">
        <f t="shared" si="6"/>
        <v>22</v>
      </c>
    </row>
    <row r="194" spans="1:8" ht="27">
      <c r="A194" s="9">
        <v>40252</v>
      </c>
      <c r="B194" s="10" t="s">
        <v>13</v>
      </c>
      <c r="C194" s="16" t="s">
        <v>361</v>
      </c>
      <c r="D194" s="17"/>
      <c r="E194" s="7" t="s">
        <v>362</v>
      </c>
      <c r="F194" s="18">
        <v>3.75</v>
      </c>
      <c r="G194">
        <f t="shared" si="5"/>
        <v>700.5</v>
      </c>
      <c r="H194" s="11">
        <f>+F194</f>
        <v>3.75</v>
      </c>
    </row>
    <row r="195" spans="1:8" ht="13.5">
      <c r="A195" s="9">
        <v>40253</v>
      </c>
      <c r="B195" s="10" t="s">
        <v>16</v>
      </c>
      <c r="C195" s="7" t="s">
        <v>363</v>
      </c>
      <c r="E195" s="7" t="s">
        <v>364</v>
      </c>
      <c r="F195" s="18">
        <v>2.75</v>
      </c>
      <c r="G195">
        <f t="shared" si="5"/>
        <v>703.25</v>
      </c>
      <c r="H195" s="12">
        <f t="shared" si="6"/>
        <v>6.5</v>
      </c>
    </row>
    <row r="196" spans="1:8" ht="27">
      <c r="A196" s="9">
        <v>40254</v>
      </c>
      <c r="B196" s="10" t="s">
        <v>18</v>
      </c>
      <c r="C196" s="7" t="s">
        <v>365</v>
      </c>
      <c r="E196" s="7" t="s">
        <v>366</v>
      </c>
      <c r="F196" s="18">
        <v>3.5</v>
      </c>
      <c r="G196">
        <f t="shared" si="5"/>
        <v>706.75</v>
      </c>
      <c r="H196" s="12">
        <f t="shared" si="6"/>
        <v>10</v>
      </c>
    </row>
    <row r="197" spans="1:8" ht="13.5">
      <c r="A197" s="9">
        <v>40255</v>
      </c>
      <c r="B197" s="10" t="s">
        <v>19</v>
      </c>
      <c r="C197" s="7" t="s">
        <v>367</v>
      </c>
      <c r="E197" s="7" t="s">
        <v>368</v>
      </c>
      <c r="F197" s="18">
        <v>3.25</v>
      </c>
      <c r="G197">
        <f t="shared" si="5"/>
        <v>710</v>
      </c>
      <c r="H197" s="12">
        <f t="shared" si="6"/>
        <v>13.25</v>
      </c>
    </row>
    <row r="198" spans="1:8" ht="27">
      <c r="A198" s="9">
        <v>40256</v>
      </c>
      <c r="B198" s="10" t="s">
        <v>21</v>
      </c>
      <c r="C198" s="7" t="s">
        <v>369</v>
      </c>
      <c r="E198" s="7" t="s">
        <v>370</v>
      </c>
      <c r="F198" s="18">
        <v>2.25</v>
      </c>
      <c r="G198">
        <f t="shared" si="5"/>
        <v>712.25</v>
      </c>
      <c r="H198" s="12">
        <f t="shared" si="6"/>
        <v>15.5</v>
      </c>
    </row>
    <row r="199" spans="1:8" ht="27">
      <c r="A199" s="13">
        <v>40257</v>
      </c>
      <c r="B199" s="14" t="s">
        <v>36</v>
      </c>
      <c r="C199" s="7" t="s">
        <v>371</v>
      </c>
      <c r="E199" s="7" t="s">
        <v>372</v>
      </c>
      <c r="F199" s="18">
        <v>11</v>
      </c>
      <c r="G199">
        <f t="shared" si="5"/>
        <v>723.25</v>
      </c>
      <c r="H199" s="12">
        <f t="shared" si="6"/>
        <v>26.5</v>
      </c>
    </row>
    <row r="200" spans="1:8" ht="40.5">
      <c r="A200" s="13">
        <v>40258</v>
      </c>
      <c r="B200" s="14" t="s">
        <v>38</v>
      </c>
      <c r="C200" s="7" t="s">
        <v>373</v>
      </c>
      <c r="E200" s="7" t="s">
        <v>374</v>
      </c>
      <c r="F200" s="18">
        <v>3.75</v>
      </c>
      <c r="G200">
        <f aca="true" t="shared" si="7" ref="G200:G263">+G199+F200</f>
        <v>727</v>
      </c>
      <c r="H200" s="15">
        <f t="shared" si="6"/>
        <v>30.25</v>
      </c>
    </row>
    <row r="201" spans="1:8" ht="27">
      <c r="A201" s="13">
        <v>40259</v>
      </c>
      <c r="B201" s="14" t="s">
        <v>13</v>
      </c>
      <c r="C201" s="7" t="s">
        <v>375</v>
      </c>
      <c r="E201" s="7" t="s">
        <v>376</v>
      </c>
      <c r="F201" s="18">
        <v>7.25</v>
      </c>
      <c r="G201">
        <f t="shared" si="7"/>
        <v>734.25</v>
      </c>
      <c r="H201" s="11">
        <f>+F201</f>
        <v>7.25</v>
      </c>
    </row>
    <row r="202" spans="1:8" ht="13.5">
      <c r="A202" s="9">
        <v>40260</v>
      </c>
      <c r="B202" s="10" t="s">
        <v>16</v>
      </c>
      <c r="C202" s="7" t="s">
        <v>377</v>
      </c>
      <c r="E202" s="16" t="s">
        <v>378</v>
      </c>
      <c r="F202" s="18">
        <v>4</v>
      </c>
      <c r="G202">
        <f t="shared" si="7"/>
        <v>738.25</v>
      </c>
      <c r="H202" s="12">
        <f t="shared" si="6"/>
        <v>11.25</v>
      </c>
    </row>
    <row r="203" spans="1:8" ht="13.5">
      <c r="A203" s="9">
        <v>40261</v>
      </c>
      <c r="B203" s="10" t="s">
        <v>18</v>
      </c>
      <c r="C203" s="7" t="s">
        <v>379</v>
      </c>
      <c r="E203" s="7" t="s">
        <v>380</v>
      </c>
      <c r="F203" s="18">
        <v>1</v>
      </c>
      <c r="G203">
        <f t="shared" si="7"/>
        <v>739.25</v>
      </c>
      <c r="H203" s="12">
        <f t="shared" si="6"/>
        <v>12.25</v>
      </c>
    </row>
    <row r="204" spans="1:8" ht="13.5">
      <c r="A204" s="9">
        <v>40262</v>
      </c>
      <c r="B204" s="10" t="s">
        <v>19</v>
      </c>
      <c r="F204" s="18">
        <v>2.75</v>
      </c>
      <c r="G204">
        <f t="shared" si="7"/>
        <v>742</v>
      </c>
      <c r="H204" s="12">
        <f t="shared" si="6"/>
        <v>15</v>
      </c>
    </row>
    <row r="205" spans="1:8" ht="13.5">
      <c r="A205" s="9">
        <v>40263</v>
      </c>
      <c r="B205" s="10" t="s">
        <v>21</v>
      </c>
      <c r="F205" s="18">
        <v>2</v>
      </c>
      <c r="G205">
        <f t="shared" si="7"/>
        <v>744</v>
      </c>
      <c r="H205" s="12">
        <f t="shared" si="6"/>
        <v>17</v>
      </c>
    </row>
    <row r="206" spans="1:8" ht="13.5">
      <c r="A206" s="13">
        <v>40264</v>
      </c>
      <c r="B206" s="14" t="s">
        <v>36</v>
      </c>
      <c r="C206" s="7" t="s">
        <v>381</v>
      </c>
      <c r="E206" s="16" t="s">
        <v>382</v>
      </c>
      <c r="F206" s="18">
        <v>9</v>
      </c>
      <c r="G206">
        <f t="shared" si="7"/>
        <v>753</v>
      </c>
      <c r="H206" s="12">
        <f t="shared" si="6"/>
        <v>26</v>
      </c>
    </row>
    <row r="207" spans="1:8" ht="13.5">
      <c r="A207" s="13">
        <v>40265</v>
      </c>
      <c r="B207" s="14" t="s">
        <v>38</v>
      </c>
      <c r="C207" s="7" t="s">
        <v>383</v>
      </c>
      <c r="E207" s="7" t="s">
        <v>384</v>
      </c>
      <c r="F207" s="18">
        <v>2.75</v>
      </c>
      <c r="G207">
        <f t="shared" si="7"/>
        <v>755.75</v>
      </c>
      <c r="H207" s="15">
        <f t="shared" si="6"/>
        <v>28.75</v>
      </c>
    </row>
    <row r="208" spans="1:8" ht="13.5">
      <c r="A208" s="9">
        <v>40266</v>
      </c>
      <c r="B208" s="10" t="s">
        <v>13</v>
      </c>
      <c r="C208" s="7" t="s">
        <v>383</v>
      </c>
      <c r="E208" s="7" t="s">
        <v>384</v>
      </c>
      <c r="F208" s="18">
        <v>1.5</v>
      </c>
      <c r="G208">
        <f t="shared" si="7"/>
        <v>757.25</v>
      </c>
      <c r="H208" s="11">
        <f>+F208</f>
        <v>1.5</v>
      </c>
    </row>
    <row r="209" spans="1:8" ht="13.5">
      <c r="A209" s="9">
        <v>40267</v>
      </c>
      <c r="B209" s="10" t="s">
        <v>16</v>
      </c>
      <c r="C209" s="7" t="s">
        <v>385</v>
      </c>
      <c r="F209" s="18">
        <v>3.25</v>
      </c>
      <c r="G209">
        <f t="shared" si="7"/>
        <v>760.5</v>
      </c>
      <c r="H209" s="12">
        <f t="shared" si="6"/>
        <v>4.75</v>
      </c>
    </row>
    <row r="210" spans="1:8" ht="13.5">
      <c r="A210" s="9">
        <v>40268</v>
      </c>
      <c r="B210" s="10" t="s">
        <v>18</v>
      </c>
      <c r="C210" s="7" t="s">
        <v>386</v>
      </c>
      <c r="F210" s="18">
        <v>2.5</v>
      </c>
      <c r="G210">
        <f t="shared" si="7"/>
        <v>763</v>
      </c>
      <c r="H210" s="12">
        <f t="shared" si="6"/>
        <v>7.25</v>
      </c>
    </row>
    <row r="211" spans="1:8" ht="13.5">
      <c r="A211" s="9">
        <v>40269</v>
      </c>
      <c r="B211" s="10" t="s">
        <v>19</v>
      </c>
      <c r="C211" s="7" t="s">
        <v>387</v>
      </c>
      <c r="F211" s="18">
        <v>3</v>
      </c>
      <c r="G211">
        <f t="shared" si="7"/>
        <v>766</v>
      </c>
      <c r="H211" s="12">
        <f t="shared" si="6"/>
        <v>10.25</v>
      </c>
    </row>
    <row r="212" spans="1:8" ht="13.5">
      <c r="A212" s="9">
        <v>40270</v>
      </c>
      <c r="B212" s="10" t="s">
        <v>21</v>
      </c>
      <c r="C212" s="7" t="s">
        <v>388</v>
      </c>
      <c r="E212" s="7" t="s">
        <v>389</v>
      </c>
      <c r="F212" s="18">
        <v>4.5</v>
      </c>
      <c r="G212">
        <f t="shared" si="7"/>
        <v>770.5</v>
      </c>
      <c r="H212" s="12">
        <f t="shared" si="6"/>
        <v>14.75</v>
      </c>
    </row>
    <row r="213" spans="1:8" ht="13.5">
      <c r="A213" s="13">
        <v>40271</v>
      </c>
      <c r="B213" s="14" t="s">
        <v>36</v>
      </c>
      <c r="C213" s="7" t="s">
        <v>390</v>
      </c>
      <c r="E213" s="7" t="s">
        <v>391</v>
      </c>
      <c r="F213" s="18">
        <v>9.75</v>
      </c>
      <c r="G213">
        <f t="shared" si="7"/>
        <v>780.25</v>
      </c>
      <c r="H213" s="12">
        <f t="shared" si="6"/>
        <v>24.5</v>
      </c>
    </row>
    <row r="214" spans="1:8" ht="27">
      <c r="A214" s="13">
        <v>40272</v>
      </c>
      <c r="B214" s="14" t="s">
        <v>38</v>
      </c>
      <c r="C214" s="7" t="s">
        <v>392</v>
      </c>
      <c r="E214" s="7" t="s">
        <v>393</v>
      </c>
      <c r="F214" s="18">
        <v>9</v>
      </c>
      <c r="G214">
        <f t="shared" si="7"/>
        <v>789.25</v>
      </c>
      <c r="H214" s="15">
        <f t="shared" si="6"/>
        <v>33.5</v>
      </c>
    </row>
    <row r="215" spans="1:8" ht="13.5">
      <c r="A215" s="9">
        <v>40273</v>
      </c>
      <c r="B215" s="10" t="s">
        <v>13</v>
      </c>
      <c r="C215" s="7" t="s">
        <v>394</v>
      </c>
      <c r="F215" s="18">
        <v>3.5</v>
      </c>
      <c r="G215">
        <f t="shared" si="7"/>
        <v>792.75</v>
      </c>
      <c r="H215" s="11">
        <f>+F215</f>
        <v>3.5</v>
      </c>
    </row>
    <row r="216" spans="1:8" ht="13.5">
      <c r="A216" s="9">
        <v>40274</v>
      </c>
      <c r="B216" s="10" t="s">
        <v>16</v>
      </c>
      <c r="C216" s="7" t="s">
        <v>394</v>
      </c>
      <c r="F216" s="18">
        <v>3</v>
      </c>
      <c r="G216">
        <f t="shared" si="7"/>
        <v>795.75</v>
      </c>
      <c r="H216" s="12">
        <f t="shared" si="6"/>
        <v>6.5</v>
      </c>
    </row>
    <row r="217" spans="1:8" ht="13.5">
      <c r="A217" s="9">
        <v>40275</v>
      </c>
      <c r="B217" s="10" t="s">
        <v>18</v>
      </c>
      <c r="C217" s="7" t="s">
        <v>394</v>
      </c>
      <c r="F217" s="18">
        <v>1.5</v>
      </c>
      <c r="G217">
        <f t="shared" si="7"/>
        <v>797.25</v>
      </c>
      <c r="H217" s="12">
        <f>+H216+F217</f>
        <v>8</v>
      </c>
    </row>
    <row r="218" spans="1:8" ht="13.5">
      <c r="A218" s="9">
        <v>40276</v>
      </c>
      <c r="B218" s="10" t="s">
        <v>19</v>
      </c>
      <c r="C218" s="7" t="s">
        <v>394</v>
      </c>
      <c r="F218" s="18">
        <v>2.5</v>
      </c>
      <c r="G218">
        <f t="shared" si="7"/>
        <v>799.75</v>
      </c>
      <c r="H218" s="12">
        <f>+H217+F218</f>
        <v>10.5</v>
      </c>
    </row>
    <row r="219" spans="1:8" ht="13.5">
      <c r="A219" s="9">
        <v>40277</v>
      </c>
      <c r="B219" s="10" t="s">
        <v>21</v>
      </c>
      <c r="C219" s="7" t="s">
        <v>394</v>
      </c>
      <c r="F219" s="18">
        <v>2.75</v>
      </c>
      <c r="G219">
        <f t="shared" si="7"/>
        <v>802.5</v>
      </c>
      <c r="H219" s="12">
        <f>+H218+F219</f>
        <v>13.25</v>
      </c>
    </row>
    <row r="220" spans="1:8" ht="40.5">
      <c r="A220" s="13">
        <v>40278</v>
      </c>
      <c r="B220" s="14" t="s">
        <v>36</v>
      </c>
      <c r="C220" s="7" t="s">
        <v>395</v>
      </c>
      <c r="E220" s="7" t="s">
        <v>396</v>
      </c>
      <c r="F220" s="18">
        <v>7</v>
      </c>
      <c r="G220">
        <f t="shared" si="7"/>
        <v>809.5</v>
      </c>
      <c r="H220" s="12">
        <f>+H219+F220</f>
        <v>20.25</v>
      </c>
    </row>
    <row r="221" spans="1:8" ht="13.5">
      <c r="A221" s="13">
        <v>40279</v>
      </c>
      <c r="B221" s="14" t="s">
        <v>38</v>
      </c>
      <c r="C221" s="7" t="s">
        <v>397</v>
      </c>
      <c r="E221" s="7" t="s">
        <v>398</v>
      </c>
      <c r="F221">
        <v>6.5</v>
      </c>
      <c r="G221">
        <f t="shared" si="7"/>
        <v>816</v>
      </c>
      <c r="H221" s="15">
        <f>+H220+F221</f>
        <v>26.75</v>
      </c>
    </row>
    <row r="222" spans="1:8" ht="13.5">
      <c r="A222" s="9">
        <v>40280</v>
      </c>
      <c r="B222" s="10" t="s">
        <v>13</v>
      </c>
      <c r="C222" s="7" t="s">
        <v>399</v>
      </c>
      <c r="F222">
        <v>3</v>
      </c>
      <c r="G222">
        <f t="shared" si="7"/>
        <v>819</v>
      </c>
      <c r="H222" s="11">
        <f>+F222</f>
        <v>3</v>
      </c>
    </row>
    <row r="223" spans="1:8" ht="13.5">
      <c r="A223" s="9">
        <v>40281</v>
      </c>
      <c r="B223" s="10" t="s">
        <v>16</v>
      </c>
      <c r="C223" s="7" t="s">
        <v>399</v>
      </c>
      <c r="F223">
        <v>3.25</v>
      </c>
      <c r="G223">
        <f t="shared" si="7"/>
        <v>822.25</v>
      </c>
      <c r="H223" s="12">
        <f aca="true" t="shared" si="8" ref="H223:H286">+H222+F223</f>
        <v>6.25</v>
      </c>
    </row>
    <row r="224" spans="1:8" ht="13.5">
      <c r="A224" s="9">
        <v>40282</v>
      </c>
      <c r="B224" s="10" t="s">
        <v>18</v>
      </c>
      <c r="C224" s="7" t="s">
        <v>400</v>
      </c>
      <c r="E224" s="7" t="s">
        <v>401</v>
      </c>
      <c r="F224">
        <v>3</v>
      </c>
      <c r="G224">
        <f t="shared" si="7"/>
        <v>825.25</v>
      </c>
      <c r="H224" s="12">
        <f t="shared" si="8"/>
        <v>9.25</v>
      </c>
    </row>
    <row r="225" spans="1:8" ht="13.5">
      <c r="A225" s="9">
        <v>40283</v>
      </c>
      <c r="B225" s="10" t="s">
        <v>19</v>
      </c>
      <c r="C225" s="7" t="s">
        <v>402</v>
      </c>
      <c r="E225" s="7" t="s">
        <v>403</v>
      </c>
      <c r="F225">
        <v>4.5</v>
      </c>
      <c r="G225">
        <f t="shared" si="7"/>
        <v>829.75</v>
      </c>
      <c r="H225" s="12">
        <f t="shared" si="8"/>
        <v>13.75</v>
      </c>
    </row>
    <row r="226" spans="1:8" ht="13.5">
      <c r="A226" s="9">
        <v>40284</v>
      </c>
      <c r="B226" s="10" t="s">
        <v>21</v>
      </c>
      <c r="C226" s="7" t="s">
        <v>404</v>
      </c>
      <c r="E226" s="7" t="s">
        <v>405</v>
      </c>
      <c r="F226">
        <v>4.75</v>
      </c>
      <c r="G226">
        <f t="shared" si="7"/>
        <v>834.5</v>
      </c>
      <c r="H226" s="12">
        <f t="shared" si="8"/>
        <v>18.5</v>
      </c>
    </row>
    <row r="227" spans="1:8" ht="13.5">
      <c r="A227" s="13">
        <v>40285</v>
      </c>
      <c r="B227" s="14" t="s">
        <v>36</v>
      </c>
      <c r="C227" s="7" t="s">
        <v>406</v>
      </c>
      <c r="F227">
        <v>7.75</v>
      </c>
      <c r="G227">
        <f t="shared" si="7"/>
        <v>842.25</v>
      </c>
      <c r="H227" s="12">
        <f t="shared" si="8"/>
        <v>26.25</v>
      </c>
    </row>
    <row r="228" spans="1:8" ht="54">
      <c r="A228" s="13">
        <v>40286</v>
      </c>
      <c r="B228" s="14" t="s">
        <v>38</v>
      </c>
      <c r="C228" s="7" t="s">
        <v>407</v>
      </c>
      <c r="E228" s="7" t="s">
        <v>408</v>
      </c>
      <c r="F228">
        <v>5.75</v>
      </c>
      <c r="G228">
        <f t="shared" si="7"/>
        <v>848</v>
      </c>
      <c r="H228" s="15">
        <f t="shared" si="8"/>
        <v>32</v>
      </c>
    </row>
    <row r="229" spans="1:8" ht="13.5">
      <c r="A229" s="9">
        <v>40287</v>
      </c>
      <c r="B229" s="10" t="s">
        <v>13</v>
      </c>
      <c r="C229" s="7" t="s">
        <v>409</v>
      </c>
      <c r="F229">
        <v>1.75</v>
      </c>
      <c r="G229">
        <f t="shared" si="7"/>
        <v>849.75</v>
      </c>
      <c r="H229" s="11">
        <f>+F229</f>
        <v>1.75</v>
      </c>
    </row>
    <row r="230" spans="1:8" ht="13.5">
      <c r="A230" s="9">
        <v>40288</v>
      </c>
      <c r="B230" s="10" t="s">
        <v>16</v>
      </c>
      <c r="C230" s="7" t="s">
        <v>409</v>
      </c>
      <c r="F230">
        <v>4.25</v>
      </c>
      <c r="G230">
        <f t="shared" si="7"/>
        <v>854</v>
      </c>
      <c r="H230" s="12">
        <f t="shared" si="8"/>
        <v>6</v>
      </c>
    </row>
    <row r="231" spans="1:8" ht="13.5">
      <c r="A231" s="9">
        <v>40289</v>
      </c>
      <c r="B231" s="10" t="s">
        <v>18</v>
      </c>
      <c r="C231" s="7" t="s">
        <v>410</v>
      </c>
      <c r="E231" s="7" t="s">
        <v>411</v>
      </c>
      <c r="F231">
        <v>4.75</v>
      </c>
      <c r="G231">
        <f t="shared" si="7"/>
        <v>858.75</v>
      </c>
      <c r="H231" s="12">
        <f t="shared" si="8"/>
        <v>10.75</v>
      </c>
    </row>
    <row r="232" spans="1:8" ht="13.5">
      <c r="A232" s="9">
        <v>40290</v>
      </c>
      <c r="B232" s="10" t="s">
        <v>19</v>
      </c>
      <c r="F232">
        <v>4.25</v>
      </c>
      <c r="G232">
        <f t="shared" si="7"/>
        <v>863</v>
      </c>
      <c r="H232" s="12">
        <f t="shared" si="8"/>
        <v>15</v>
      </c>
    </row>
    <row r="233" spans="1:8" ht="13.5">
      <c r="A233" s="9">
        <v>40291</v>
      </c>
      <c r="B233" s="10" t="s">
        <v>21</v>
      </c>
      <c r="F233">
        <v>3</v>
      </c>
      <c r="G233">
        <f t="shared" si="7"/>
        <v>866</v>
      </c>
      <c r="H233" s="12">
        <f t="shared" si="8"/>
        <v>18</v>
      </c>
    </row>
    <row r="234" spans="1:8" ht="27">
      <c r="A234" s="13">
        <v>40292</v>
      </c>
      <c r="B234" s="14" t="s">
        <v>36</v>
      </c>
      <c r="C234" s="7" t="s">
        <v>412</v>
      </c>
      <c r="E234" s="7" t="s">
        <v>413</v>
      </c>
      <c r="F234">
        <v>10.75</v>
      </c>
      <c r="G234">
        <f t="shared" si="7"/>
        <v>876.75</v>
      </c>
      <c r="H234" s="12">
        <f t="shared" si="8"/>
        <v>28.75</v>
      </c>
    </row>
    <row r="235" spans="1:8" ht="13.5">
      <c r="A235" s="13">
        <v>40293</v>
      </c>
      <c r="B235" s="14" t="s">
        <v>38</v>
      </c>
      <c r="F235">
        <v>0.25</v>
      </c>
      <c r="G235">
        <f t="shared" si="7"/>
        <v>877</v>
      </c>
      <c r="H235" s="15">
        <f t="shared" si="8"/>
        <v>29</v>
      </c>
    </row>
    <row r="236" spans="1:8" ht="13.5">
      <c r="A236" s="9">
        <v>40294</v>
      </c>
      <c r="B236" s="10" t="s">
        <v>13</v>
      </c>
      <c r="F236">
        <v>2.5</v>
      </c>
      <c r="G236">
        <f t="shared" si="7"/>
        <v>879.5</v>
      </c>
      <c r="H236" s="11">
        <f>+F236</f>
        <v>2.5</v>
      </c>
    </row>
    <row r="237" spans="1:8" ht="13.5">
      <c r="A237" s="9">
        <v>40295</v>
      </c>
      <c r="B237" s="10" t="s">
        <v>16</v>
      </c>
      <c r="F237">
        <v>5</v>
      </c>
      <c r="G237">
        <f t="shared" si="7"/>
        <v>884.5</v>
      </c>
      <c r="H237" s="12">
        <f t="shared" si="8"/>
        <v>7.5</v>
      </c>
    </row>
    <row r="238" spans="1:8" ht="13.5">
      <c r="A238" s="9">
        <v>40296</v>
      </c>
      <c r="B238" s="10" t="s">
        <v>18</v>
      </c>
      <c r="C238" s="7" t="s">
        <v>414</v>
      </c>
      <c r="E238" s="16" t="s">
        <v>415</v>
      </c>
      <c r="F238">
        <v>4.5</v>
      </c>
      <c r="G238">
        <f t="shared" si="7"/>
        <v>889</v>
      </c>
      <c r="H238" s="12">
        <f t="shared" si="8"/>
        <v>12</v>
      </c>
    </row>
    <row r="239" spans="1:8" ht="13.5">
      <c r="A239" s="13">
        <v>40297</v>
      </c>
      <c r="B239" s="14" t="s">
        <v>19</v>
      </c>
      <c r="C239" s="7" t="s">
        <v>416</v>
      </c>
      <c r="E239" s="7" t="s">
        <v>417</v>
      </c>
      <c r="F239">
        <v>8.75</v>
      </c>
      <c r="G239">
        <f t="shared" si="7"/>
        <v>897.75</v>
      </c>
      <c r="H239" s="12">
        <f t="shared" si="8"/>
        <v>20.75</v>
      </c>
    </row>
    <row r="240" spans="1:8" ht="13.5">
      <c r="A240" s="9">
        <v>40298</v>
      </c>
      <c r="B240" s="10" t="s">
        <v>21</v>
      </c>
      <c r="C240" s="7" t="s">
        <v>418</v>
      </c>
      <c r="F240">
        <v>2.75</v>
      </c>
      <c r="G240">
        <f t="shared" si="7"/>
        <v>900.5</v>
      </c>
      <c r="H240" s="12">
        <f t="shared" si="8"/>
        <v>23.5</v>
      </c>
    </row>
    <row r="241" spans="1:8" ht="13.5">
      <c r="A241" s="13">
        <v>40299</v>
      </c>
      <c r="B241" s="14" t="s">
        <v>36</v>
      </c>
      <c r="C241" s="7" t="s">
        <v>419</v>
      </c>
      <c r="E241" s="7" t="s">
        <v>420</v>
      </c>
      <c r="F241">
        <v>4.75</v>
      </c>
      <c r="G241">
        <f t="shared" si="7"/>
        <v>905.25</v>
      </c>
      <c r="H241" s="12">
        <f t="shared" si="8"/>
        <v>28.25</v>
      </c>
    </row>
    <row r="242" spans="1:8" ht="13.5">
      <c r="A242" s="13">
        <v>40300</v>
      </c>
      <c r="B242" s="14" t="s">
        <v>38</v>
      </c>
      <c r="C242" s="7" t="s">
        <v>421</v>
      </c>
      <c r="E242" s="7" t="s">
        <v>422</v>
      </c>
      <c r="F242">
        <v>7</v>
      </c>
      <c r="G242">
        <f t="shared" si="7"/>
        <v>912.25</v>
      </c>
      <c r="H242" s="15">
        <f t="shared" si="8"/>
        <v>35.25</v>
      </c>
    </row>
    <row r="243" spans="1:8" ht="13.5">
      <c r="A243" s="13">
        <v>40301</v>
      </c>
      <c r="B243" s="14" t="s">
        <v>13</v>
      </c>
      <c r="C243" s="7" t="s">
        <v>423</v>
      </c>
      <c r="E243" s="7" t="s">
        <v>424</v>
      </c>
      <c r="F243">
        <v>9.25</v>
      </c>
      <c r="G243">
        <f t="shared" si="7"/>
        <v>921.5</v>
      </c>
      <c r="H243" s="11">
        <f>+F243</f>
        <v>9.25</v>
      </c>
    </row>
    <row r="244" spans="1:8" ht="40.5">
      <c r="A244" s="13">
        <v>40302</v>
      </c>
      <c r="B244" s="14" t="s">
        <v>16</v>
      </c>
      <c r="C244" s="7" t="s">
        <v>425</v>
      </c>
      <c r="E244" s="7" t="s">
        <v>426</v>
      </c>
      <c r="F244">
        <v>10.5</v>
      </c>
      <c r="G244">
        <f t="shared" si="7"/>
        <v>932</v>
      </c>
      <c r="H244" s="12">
        <f t="shared" si="8"/>
        <v>19.75</v>
      </c>
    </row>
    <row r="245" spans="1:8" ht="13.5">
      <c r="A245" s="13">
        <v>40303</v>
      </c>
      <c r="B245" s="14" t="s">
        <v>18</v>
      </c>
      <c r="C245" s="7" t="s">
        <v>427</v>
      </c>
      <c r="E245" s="7" t="s">
        <v>428</v>
      </c>
      <c r="F245">
        <v>9.25</v>
      </c>
      <c r="G245">
        <f t="shared" si="7"/>
        <v>941.25</v>
      </c>
      <c r="H245" s="12">
        <f t="shared" si="8"/>
        <v>29</v>
      </c>
    </row>
    <row r="246" spans="1:8" ht="40.5">
      <c r="A246" s="9">
        <v>40304</v>
      </c>
      <c r="B246" s="10" t="s">
        <v>19</v>
      </c>
      <c r="E246" s="1" t="s">
        <v>429</v>
      </c>
      <c r="F246">
        <v>4</v>
      </c>
      <c r="G246">
        <f t="shared" si="7"/>
        <v>945.25</v>
      </c>
      <c r="H246" s="12">
        <f t="shared" si="8"/>
        <v>33</v>
      </c>
    </row>
    <row r="247" spans="1:8" ht="13.5">
      <c r="A247" s="9">
        <v>40305</v>
      </c>
      <c r="B247" s="10" t="s">
        <v>21</v>
      </c>
      <c r="F247">
        <v>4.75</v>
      </c>
      <c r="G247">
        <f t="shared" si="7"/>
        <v>950</v>
      </c>
      <c r="H247" s="12">
        <f t="shared" si="8"/>
        <v>37.75</v>
      </c>
    </row>
    <row r="248" spans="1:8" ht="54">
      <c r="A248" s="13">
        <v>40306</v>
      </c>
      <c r="B248" s="14" t="s">
        <v>36</v>
      </c>
      <c r="C248" s="7" t="s">
        <v>430</v>
      </c>
      <c r="E248" s="7" t="s">
        <v>431</v>
      </c>
      <c r="F248">
        <v>10.25</v>
      </c>
      <c r="G248">
        <f t="shared" si="7"/>
        <v>960.25</v>
      </c>
      <c r="H248" s="12">
        <f t="shared" si="8"/>
        <v>48</v>
      </c>
    </row>
    <row r="249" spans="1:8" ht="13.5">
      <c r="A249" s="13">
        <v>40307</v>
      </c>
      <c r="B249" s="14" t="s">
        <v>38</v>
      </c>
      <c r="C249" s="7" t="s">
        <v>432</v>
      </c>
      <c r="F249">
        <v>6.25</v>
      </c>
      <c r="G249">
        <f t="shared" si="7"/>
        <v>966.5</v>
      </c>
      <c r="H249" s="15">
        <f t="shared" si="8"/>
        <v>54.25</v>
      </c>
    </row>
    <row r="250" spans="1:8" ht="13.5">
      <c r="A250" s="9">
        <v>40308</v>
      </c>
      <c r="B250" s="10" t="s">
        <v>13</v>
      </c>
      <c r="C250" s="7" t="s">
        <v>433</v>
      </c>
      <c r="E250" s="16" t="s">
        <v>434</v>
      </c>
      <c r="F250">
        <v>5</v>
      </c>
      <c r="G250">
        <f t="shared" si="7"/>
        <v>971.5</v>
      </c>
      <c r="H250" s="11">
        <f>+F250</f>
        <v>5</v>
      </c>
    </row>
    <row r="251" spans="1:8" ht="13.5">
      <c r="A251" s="9">
        <v>40309</v>
      </c>
      <c r="B251" s="10" t="s">
        <v>16</v>
      </c>
      <c r="C251" s="7" t="s">
        <v>435</v>
      </c>
      <c r="F251">
        <v>5.25</v>
      </c>
      <c r="G251">
        <f t="shared" si="7"/>
        <v>976.75</v>
      </c>
      <c r="H251" s="12">
        <f t="shared" si="8"/>
        <v>10.25</v>
      </c>
    </row>
    <row r="252" spans="1:8" ht="27">
      <c r="A252" s="9">
        <v>40310</v>
      </c>
      <c r="B252" s="10" t="s">
        <v>18</v>
      </c>
      <c r="C252" s="7" t="s">
        <v>436</v>
      </c>
      <c r="E252" s="7" t="s">
        <v>437</v>
      </c>
      <c r="F252">
        <v>4.5</v>
      </c>
      <c r="G252">
        <f t="shared" si="7"/>
        <v>981.25</v>
      </c>
      <c r="H252" s="12">
        <f t="shared" si="8"/>
        <v>14.75</v>
      </c>
    </row>
    <row r="253" spans="1:8" ht="13.5">
      <c r="A253" s="9">
        <v>40311</v>
      </c>
      <c r="B253" s="10" t="s">
        <v>19</v>
      </c>
      <c r="F253">
        <v>5.5</v>
      </c>
      <c r="G253">
        <f t="shared" si="7"/>
        <v>986.75</v>
      </c>
      <c r="H253" s="12">
        <f t="shared" si="8"/>
        <v>20.25</v>
      </c>
    </row>
    <row r="254" spans="1:8" ht="13.5">
      <c r="A254" s="9">
        <v>40312</v>
      </c>
      <c r="B254" s="10" t="s">
        <v>21</v>
      </c>
      <c r="F254">
        <v>3.25</v>
      </c>
      <c r="G254">
        <f t="shared" si="7"/>
        <v>990</v>
      </c>
      <c r="H254" s="12">
        <f t="shared" si="8"/>
        <v>23.5</v>
      </c>
    </row>
    <row r="255" spans="1:8" ht="40.5">
      <c r="A255" s="13">
        <v>40313</v>
      </c>
      <c r="B255" s="14" t="s">
        <v>36</v>
      </c>
      <c r="C255" s="7" t="s">
        <v>438</v>
      </c>
      <c r="E255" s="7" t="s">
        <v>439</v>
      </c>
      <c r="F255">
        <v>6.25</v>
      </c>
      <c r="G255">
        <f t="shared" si="7"/>
        <v>996.25</v>
      </c>
      <c r="H255" s="12">
        <f t="shared" si="8"/>
        <v>29.75</v>
      </c>
    </row>
    <row r="256" spans="1:8" ht="40.5">
      <c r="A256" s="13">
        <v>40314</v>
      </c>
      <c r="B256" s="14" t="s">
        <v>38</v>
      </c>
      <c r="C256" s="7" t="s">
        <v>440</v>
      </c>
      <c r="E256" s="7" t="s">
        <v>441</v>
      </c>
      <c r="F256">
        <v>6.75</v>
      </c>
      <c r="G256" s="19">
        <f t="shared" si="7"/>
        <v>1003</v>
      </c>
      <c r="H256" s="15">
        <f t="shared" si="8"/>
        <v>36.5</v>
      </c>
    </row>
    <row r="257" spans="1:8" ht="13.5">
      <c r="A257" s="9">
        <v>40315</v>
      </c>
      <c r="B257" s="10" t="s">
        <v>13</v>
      </c>
      <c r="C257" s="7" t="s">
        <v>442</v>
      </c>
      <c r="E257" s="7" t="s">
        <v>443</v>
      </c>
      <c r="F257">
        <v>6.5</v>
      </c>
      <c r="G257" s="19">
        <f t="shared" si="7"/>
        <v>1009.5</v>
      </c>
      <c r="H257" s="11">
        <f>+F257</f>
        <v>6.5</v>
      </c>
    </row>
    <row r="258" spans="1:8" ht="27">
      <c r="A258" s="9">
        <v>40316</v>
      </c>
      <c r="B258" s="10" t="s">
        <v>16</v>
      </c>
      <c r="C258" s="7" t="s">
        <v>444</v>
      </c>
      <c r="E258" s="7" t="s">
        <v>445</v>
      </c>
      <c r="F258">
        <v>6.25</v>
      </c>
      <c r="G258" s="19">
        <f t="shared" si="7"/>
        <v>1015.75</v>
      </c>
      <c r="H258" s="12">
        <f t="shared" si="8"/>
        <v>12.75</v>
      </c>
    </row>
    <row r="259" spans="1:8" ht="40.5">
      <c r="A259" s="9">
        <v>40317</v>
      </c>
      <c r="B259" s="10" t="s">
        <v>18</v>
      </c>
      <c r="C259" s="7" t="s">
        <v>446</v>
      </c>
      <c r="E259" s="7" t="s">
        <v>447</v>
      </c>
      <c r="F259">
        <v>5.75</v>
      </c>
      <c r="G259" s="19">
        <f t="shared" si="7"/>
        <v>1021.5</v>
      </c>
      <c r="H259" s="12">
        <f t="shared" si="8"/>
        <v>18.5</v>
      </c>
    </row>
    <row r="260" spans="1:8" ht="13.5">
      <c r="A260" s="9">
        <v>40318</v>
      </c>
      <c r="B260" s="10" t="s">
        <v>19</v>
      </c>
      <c r="C260" s="7" t="s">
        <v>448</v>
      </c>
      <c r="E260" s="7" t="s">
        <v>449</v>
      </c>
      <c r="F260">
        <v>5</v>
      </c>
      <c r="G260" s="19">
        <f t="shared" si="7"/>
        <v>1026.5</v>
      </c>
      <c r="H260" s="12">
        <f t="shared" si="8"/>
        <v>23.5</v>
      </c>
    </row>
    <row r="261" spans="1:8" ht="13.5">
      <c r="A261" s="9">
        <v>40319</v>
      </c>
      <c r="B261" s="10" t="s">
        <v>21</v>
      </c>
      <c r="C261" s="7" t="s">
        <v>450</v>
      </c>
      <c r="F261">
        <v>2.75</v>
      </c>
      <c r="G261" s="19">
        <f t="shared" si="7"/>
        <v>1029.25</v>
      </c>
      <c r="H261" s="12">
        <f t="shared" si="8"/>
        <v>26.25</v>
      </c>
    </row>
    <row r="262" spans="1:8" ht="27">
      <c r="A262" s="13">
        <v>40320</v>
      </c>
      <c r="B262" s="14" t="s">
        <v>36</v>
      </c>
      <c r="C262" s="7" t="s">
        <v>451</v>
      </c>
      <c r="E262" s="7" t="s">
        <v>452</v>
      </c>
      <c r="F262">
        <v>9.5</v>
      </c>
      <c r="G262" s="19">
        <f t="shared" si="7"/>
        <v>1038.75</v>
      </c>
      <c r="H262" s="12">
        <f t="shared" si="8"/>
        <v>35.75</v>
      </c>
    </row>
    <row r="263" spans="1:8" ht="13.5">
      <c r="A263" s="13">
        <v>40321</v>
      </c>
      <c r="B263" s="14" t="s">
        <v>38</v>
      </c>
      <c r="F263">
        <v>8</v>
      </c>
      <c r="G263" s="19">
        <f t="shared" si="7"/>
        <v>1046.75</v>
      </c>
      <c r="H263" s="15">
        <f t="shared" si="8"/>
        <v>43.75</v>
      </c>
    </row>
    <row r="264" spans="1:8" ht="27">
      <c r="A264" s="9">
        <v>40322</v>
      </c>
      <c r="B264" s="10" t="s">
        <v>13</v>
      </c>
      <c r="C264" s="7" t="s">
        <v>453</v>
      </c>
      <c r="E264" s="7" t="s">
        <v>454</v>
      </c>
      <c r="F264">
        <v>5.75</v>
      </c>
      <c r="G264" s="19">
        <f aca="true" t="shared" si="9" ref="G264:G327">+G263+F264</f>
        <v>1052.5</v>
      </c>
      <c r="H264" s="11">
        <f>+F264</f>
        <v>5.75</v>
      </c>
    </row>
    <row r="265" spans="1:8" ht="13.5">
      <c r="A265" s="9">
        <v>40323</v>
      </c>
      <c r="B265" s="10" t="s">
        <v>16</v>
      </c>
      <c r="F265">
        <v>3.75</v>
      </c>
      <c r="G265" s="19">
        <f t="shared" si="9"/>
        <v>1056.25</v>
      </c>
      <c r="H265" s="12">
        <f t="shared" si="8"/>
        <v>9.5</v>
      </c>
    </row>
    <row r="266" spans="1:8" ht="13.5">
      <c r="A266" s="9">
        <v>40324</v>
      </c>
      <c r="B266" s="10" t="s">
        <v>18</v>
      </c>
      <c r="E266" s="7" t="s">
        <v>455</v>
      </c>
      <c r="F266">
        <v>3</v>
      </c>
      <c r="G266" s="19">
        <f t="shared" si="9"/>
        <v>1059.25</v>
      </c>
      <c r="H266" s="12">
        <f t="shared" si="8"/>
        <v>12.5</v>
      </c>
    </row>
    <row r="267" spans="1:8" ht="13.5">
      <c r="A267" s="9">
        <v>40325</v>
      </c>
      <c r="B267" s="10" t="s">
        <v>19</v>
      </c>
      <c r="C267" s="7" t="s">
        <v>456</v>
      </c>
      <c r="E267" s="7" t="s">
        <v>457</v>
      </c>
      <c r="F267">
        <v>6.25</v>
      </c>
      <c r="G267" s="19">
        <f t="shared" si="9"/>
        <v>1065.5</v>
      </c>
      <c r="H267" s="12">
        <f t="shared" si="8"/>
        <v>18.75</v>
      </c>
    </row>
    <row r="268" spans="1:8" ht="13.5">
      <c r="A268" s="9">
        <v>40326</v>
      </c>
      <c r="B268" s="10" t="s">
        <v>21</v>
      </c>
      <c r="E268" s="7" t="s">
        <v>458</v>
      </c>
      <c r="F268">
        <v>3</v>
      </c>
      <c r="G268" s="19">
        <f t="shared" si="9"/>
        <v>1068.5</v>
      </c>
      <c r="H268" s="12">
        <f t="shared" si="8"/>
        <v>21.75</v>
      </c>
    </row>
    <row r="269" spans="1:8" ht="13.5">
      <c r="A269" s="13">
        <v>40327</v>
      </c>
      <c r="B269" s="14" t="s">
        <v>36</v>
      </c>
      <c r="C269" s="7" t="s">
        <v>459</v>
      </c>
      <c r="E269" s="7" t="s">
        <v>460</v>
      </c>
      <c r="F269">
        <v>9.75</v>
      </c>
      <c r="G269" s="19">
        <f t="shared" si="9"/>
        <v>1078.25</v>
      </c>
      <c r="H269" s="12">
        <f t="shared" si="8"/>
        <v>31.5</v>
      </c>
    </row>
    <row r="270" spans="1:8" ht="13.5">
      <c r="A270" s="13">
        <v>40328</v>
      </c>
      <c r="B270" s="14" t="s">
        <v>38</v>
      </c>
      <c r="C270" s="7" t="s">
        <v>461</v>
      </c>
      <c r="E270" s="7" t="s">
        <v>462</v>
      </c>
      <c r="F270">
        <v>6.75</v>
      </c>
      <c r="G270" s="19">
        <f t="shared" si="9"/>
        <v>1085</v>
      </c>
      <c r="H270" s="15">
        <f t="shared" si="8"/>
        <v>38.25</v>
      </c>
    </row>
    <row r="271" spans="1:8" ht="13.5">
      <c r="A271" s="9">
        <v>40329</v>
      </c>
      <c r="B271" s="10" t="s">
        <v>13</v>
      </c>
      <c r="C271" s="7" t="s">
        <v>463</v>
      </c>
      <c r="E271" s="7" t="s">
        <v>464</v>
      </c>
      <c r="F271">
        <v>1.25</v>
      </c>
      <c r="G271" s="19">
        <f t="shared" si="9"/>
        <v>1086.25</v>
      </c>
      <c r="H271" s="11">
        <f>+F271</f>
        <v>1.25</v>
      </c>
    </row>
    <row r="272" spans="1:8" ht="13.5">
      <c r="A272" s="20">
        <v>40330</v>
      </c>
      <c r="B272" s="21" t="s">
        <v>16</v>
      </c>
      <c r="C272" s="22" t="s">
        <v>465</v>
      </c>
      <c r="D272" s="23"/>
      <c r="E272" s="22"/>
      <c r="F272" s="24">
        <v>3.5</v>
      </c>
      <c r="G272" s="25">
        <f t="shared" si="9"/>
        <v>1089.75</v>
      </c>
      <c r="H272" s="12">
        <f t="shared" si="8"/>
        <v>4.75</v>
      </c>
    </row>
    <row r="273" spans="1:8" ht="13.5">
      <c r="A273" s="20">
        <v>40331</v>
      </c>
      <c r="B273" s="21" t="s">
        <v>18</v>
      </c>
      <c r="C273" s="22" t="s">
        <v>465</v>
      </c>
      <c r="D273" s="23"/>
      <c r="E273" s="22"/>
      <c r="F273" s="24">
        <v>4.5</v>
      </c>
      <c r="G273" s="25">
        <f t="shared" si="9"/>
        <v>1094.25</v>
      </c>
      <c r="H273" s="12">
        <f t="shared" si="8"/>
        <v>9.25</v>
      </c>
    </row>
    <row r="274" spans="1:8" ht="13.5">
      <c r="A274" s="20">
        <v>40332</v>
      </c>
      <c r="B274" s="21" t="s">
        <v>19</v>
      </c>
      <c r="C274" s="22" t="s">
        <v>465</v>
      </c>
      <c r="D274" s="23"/>
      <c r="E274" s="22"/>
      <c r="F274" s="24">
        <v>6.25</v>
      </c>
      <c r="G274" s="25">
        <f t="shared" si="9"/>
        <v>1100.5</v>
      </c>
      <c r="H274" s="12">
        <f t="shared" si="8"/>
        <v>15.5</v>
      </c>
    </row>
    <row r="275" spans="1:8" ht="13.5">
      <c r="A275" s="20">
        <v>40333</v>
      </c>
      <c r="B275" s="21" t="s">
        <v>21</v>
      </c>
      <c r="C275" s="22"/>
      <c r="D275" s="23"/>
      <c r="E275" s="22"/>
      <c r="F275" s="24">
        <v>1</v>
      </c>
      <c r="G275" s="25">
        <f t="shared" si="9"/>
        <v>1101.5</v>
      </c>
      <c r="H275" s="12">
        <f t="shared" si="8"/>
        <v>16.5</v>
      </c>
    </row>
    <row r="276" spans="1:8" ht="13.5">
      <c r="A276" s="26">
        <v>40334</v>
      </c>
      <c r="B276" s="27" t="s">
        <v>36</v>
      </c>
      <c r="C276" s="22" t="s">
        <v>466</v>
      </c>
      <c r="D276" s="23"/>
      <c r="E276" s="22" t="s">
        <v>467</v>
      </c>
      <c r="F276" s="24">
        <v>9</v>
      </c>
      <c r="G276" s="25">
        <f t="shared" si="9"/>
        <v>1110.5</v>
      </c>
      <c r="H276" s="12">
        <f t="shared" si="8"/>
        <v>25.5</v>
      </c>
    </row>
    <row r="277" spans="1:8" ht="27">
      <c r="A277" s="26">
        <v>40335</v>
      </c>
      <c r="B277" s="27" t="s">
        <v>38</v>
      </c>
      <c r="C277" s="22" t="s">
        <v>468</v>
      </c>
      <c r="D277" s="23"/>
      <c r="E277" s="22" t="s">
        <v>469</v>
      </c>
      <c r="F277" s="24">
        <v>9</v>
      </c>
      <c r="G277" s="25">
        <f t="shared" si="9"/>
        <v>1119.5</v>
      </c>
      <c r="H277" s="15">
        <f t="shared" si="8"/>
        <v>34.5</v>
      </c>
    </row>
    <row r="278" spans="1:8" ht="13.5">
      <c r="A278" s="20">
        <v>40336</v>
      </c>
      <c r="B278" s="21" t="s">
        <v>13</v>
      </c>
      <c r="C278" s="22" t="s">
        <v>470</v>
      </c>
      <c r="D278" s="23"/>
      <c r="E278" s="22"/>
      <c r="F278" s="24">
        <v>4</v>
      </c>
      <c r="G278" s="25">
        <f t="shared" si="9"/>
        <v>1123.5</v>
      </c>
      <c r="H278" s="11">
        <f>+F278</f>
        <v>4</v>
      </c>
    </row>
    <row r="279" spans="1:8" ht="27">
      <c r="A279" s="20">
        <v>40337</v>
      </c>
      <c r="B279" s="21" t="s">
        <v>16</v>
      </c>
      <c r="C279" s="22" t="s">
        <v>471</v>
      </c>
      <c r="D279" s="23"/>
      <c r="E279" s="22" t="s">
        <v>472</v>
      </c>
      <c r="F279" s="24">
        <v>6</v>
      </c>
      <c r="G279" s="25">
        <f t="shared" si="9"/>
        <v>1129.5</v>
      </c>
      <c r="H279" s="12">
        <f t="shared" si="8"/>
        <v>10</v>
      </c>
    </row>
    <row r="280" spans="1:8" ht="13.5">
      <c r="A280" s="20">
        <v>40338</v>
      </c>
      <c r="B280" s="21" t="s">
        <v>18</v>
      </c>
      <c r="C280" s="22" t="s">
        <v>473</v>
      </c>
      <c r="D280" s="23"/>
      <c r="E280" s="22" t="s">
        <v>474</v>
      </c>
      <c r="F280" s="24">
        <v>3.5</v>
      </c>
      <c r="G280" s="25">
        <f t="shared" si="9"/>
        <v>1133</v>
      </c>
      <c r="H280" s="12">
        <f t="shared" si="8"/>
        <v>13.5</v>
      </c>
    </row>
    <row r="281" spans="1:8" ht="13.5">
      <c r="A281" s="20">
        <v>40339</v>
      </c>
      <c r="B281" s="21" t="s">
        <v>19</v>
      </c>
      <c r="C281" s="22" t="s">
        <v>475</v>
      </c>
      <c r="D281" s="23"/>
      <c r="E281" s="22"/>
      <c r="F281" s="24">
        <v>2.25</v>
      </c>
      <c r="G281" s="25">
        <f t="shared" si="9"/>
        <v>1135.25</v>
      </c>
      <c r="H281" s="12">
        <f t="shared" si="8"/>
        <v>15.75</v>
      </c>
    </row>
    <row r="282" spans="1:8" ht="13.5">
      <c r="A282" s="20">
        <v>40340</v>
      </c>
      <c r="B282" s="21" t="s">
        <v>21</v>
      </c>
      <c r="C282" s="22" t="s">
        <v>476</v>
      </c>
      <c r="D282" s="23"/>
      <c r="E282" s="22"/>
      <c r="F282" s="24">
        <v>5.25</v>
      </c>
      <c r="G282" s="25">
        <f t="shared" si="9"/>
        <v>1140.5</v>
      </c>
      <c r="H282" s="12">
        <f t="shared" si="8"/>
        <v>21</v>
      </c>
    </row>
    <row r="283" spans="1:8" ht="40.5">
      <c r="A283" s="26">
        <v>40341</v>
      </c>
      <c r="B283" s="27" t="s">
        <v>36</v>
      </c>
      <c r="C283" s="22" t="s">
        <v>477</v>
      </c>
      <c r="D283" s="23"/>
      <c r="E283" s="22" t="s">
        <v>478</v>
      </c>
      <c r="F283" s="24">
        <v>8.25</v>
      </c>
      <c r="G283" s="25">
        <f t="shared" si="9"/>
        <v>1148.75</v>
      </c>
      <c r="H283" s="12">
        <f t="shared" si="8"/>
        <v>29.25</v>
      </c>
    </row>
    <row r="284" spans="1:8" ht="13.5">
      <c r="A284" s="26">
        <v>40342</v>
      </c>
      <c r="B284" s="27" t="s">
        <v>38</v>
      </c>
      <c r="C284" s="22" t="s">
        <v>479</v>
      </c>
      <c r="D284" s="23"/>
      <c r="E284" s="22" t="s">
        <v>480</v>
      </c>
      <c r="F284" s="24">
        <v>8.5</v>
      </c>
      <c r="G284" s="25">
        <f t="shared" si="9"/>
        <v>1157.25</v>
      </c>
      <c r="H284" s="15">
        <f t="shared" si="8"/>
        <v>37.75</v>
      </c>
    </row>
    <row r="285" spans="1:8" ht="13.5">
      <c r="A285" s="20">
        <v>40343</v>
      </c>
      <c r="B285" s="21" t="s">
        <v>13</v>
      </c>
      <c r="C285" s="22" t="s">
        <v>481</v>
      </c>
      <c r="D285" s="23"/>
      <c r="E285" s="22"/>
      <c r="F285" s="24">
        <v>5.25</v>
      </c>
      <c r="G285" s="25">
        <f t="shared" si="9"/>
        <v>1162.5</v>
      </c>
      <c r="H285" s="11">
        <f>+F285</f>
        <v>5.25</v>
      </c>
    </row>
    <row r="286" spans="1:8" ht="13.5">
      <c r="A286" s="20">
        <v>40344</v>
      </c>
      <c r="B286" s="21" t="s">
        <v>16</v>
      </c>
      <c r="C286" s="22" t="s">
        <v>482</v>
      </c>
      <c r="D286" s="23"/>
      <c r="E286" s="22"/>
      <c r="F286" s="24">
        <v>3</v>
      </c>
      <c r="G286" s="25">
        <f t="shared" si="9"/>
        <v>1165.5</v>
      </c>
      <c r="H286" s="12">
        <f t="shared" si="8"/>
        <v>8.25</v>
      </c>
    </row>
    <row r="287" spans="1:8" ht="13.5">
      <c r="A287" s="20">
        <v>40345</v>
      </c>
      <c r="B287" s="21" t="s">
        <v>18</v>
      </c>
      <c r="C287" s="22" t="s">
        <v>483</v>
      </c>
      <c r="D287" s="23"/>
      <c r="E287" s="22"/>
      <c r="F287" s="24">
        <v>5.25</v>
      </c>
      <c r="G287" s="25">
        <f t="shared" si="9"/>
        <v>1170.75</v>
      </c>
      <c r="H287" s="12">
        <f>+H286+F287</f>
        <v>13.5</v>
      </c>
    </row>
    <row r="288" spans="1:8" ht="13.5">
      <c r="A288" s="20">
        <v>40346</v>
      </c>
      <c r="B288" s="21" t="s">
        <v>19</v>
      </c>
      <c r="C288" s="22" t="s">
        <v>484</v>
      </c>
      <c r="D288" s="23"/>
      <c r="E288" s="22"/>
      <c r="F288" s="24">
        <v>7.25</v>
      </c>
      <c r="G288" s="25">
        <f t="shared" si="9"/>
        <v>1178</v>
      </c>
      <c r="H288" s="12">
        <f>+H287+F288</f>
        <v>20.75</v>
      </c>
    </row>
    <row r="289" spans="1:8" ht="13.5">
      <c r="A289" s="20">
        <v>40347</v>
      </c>
      <c r="B289" s="21" t="s">
        <v>21</v>
      </c>
      <c r="C289" s="22" t="s">
        <v>485</v>
      </c>
      <c r="D289" s="23"/>
      <c r="E289" s="22" t="s">
        <v>486</v>
      </c>
      <c r="F289" s="24">
        <v>4.5</v>
      </c>
      <c r="G289" s="25">
        <f t="shared" si="9"/>
        <v>1182.5</v>
      </c>
      <c r="H289" s="12">
        <f>+H288+F289</f>
        <v>25.25</v>
      </c>
    </row>
    <row r="290" spans="1:8" ht="27">
      <c r="A290" s="26">
        <v>40348</v>
      </c>
      <c r="B290" s="27" t="s">
        <v>36</v>
      </c>
      <c r="C290" s="22" t="s">
        <v>487</v>
      </c>
      <c r="D290" s="23"/>
      <c r="E290" s="22" t="s">
        <v>488</v>
      </c>
      <c r="F290" s="24">
        <v>9</v>
      </c>
      <c r="G290" s="25">
        <f t="shared" si="9"/>
        <v>1191.5</v>
      </c>
      <c r="H290" s="12">
        <f>+H289+F290</f>
        <v>34.25</v>
      </c>
    </row>
    <row r="291" spans="1:8" ht="13.5">
      <c r="A291" s="26">
        <v>40349</v>
      </c>
      <c r="B291" s="27" t="s">
        <v>38</v>
      </c>
      <c r="C291" s="22" t="s">
        <v>489</v>
      </c>
      <c r="D291" s="23"/>
      <c r="E291" s="22" t="s">
        <v>490</v>
      </c>
      <c r="F291" s="24">
        <v>7.25</v>
      </c>
      <c r="G291" s="28">
        <f t="shared" si="9"/>
        <v>1198.75</v>
      </c>
      <c r="H291" s="15">
        <f>+H290+F291</f>
        <v>41.5</v>
      </c>
    </row>
    <row r="292" spans="1:8" ht="13.5">
      <c r="A292" s="20">
        <v>40350</v>
      </c>
      <c r="B292" s="21" t="s">
        <v>13</v>
      </c>
      <c r="C292" s="22" t="s">
        <v>491</v>
      </c>
      <c r="D292" s="23"/>
      <c r="E292" s="22" t="s">
        <v>492</v>
      </c>
      <c r="F292" s="24">
        <v>5.5</v>
      </c>
      <c r="G292" s="25">
        <f t="shared" si="9"/>
        <v>1204.25</v>
      </c>
      <c r="H292" s="11">
        <f>+F292</f>
        <v>5.5</v>
      </c>
    </row>
    <row r="293" spans="1:8" ht="13.5">
      <c r="A293" s="20">
        <v>40351</v>
      </c>
      <c r="B293" s="21" t="s">
        <v>16</v>
      </c>
      <c r="C293" s="22" t="s">
        <v>493</v>
      </c>
      <c r="D293" s="23"/>
      <c r="E293" s="22" t="s">
        <v>494</v>
      </c>
      <c r="F293" s="24">
        <v>7</v>
      </c>
      <c r="G293" s="25">
        <f t="shared" si="9"/>
        <v>1211.25</v>
      </c>
      <c r="H293" s="12">
        <f aca="true" t="shared" si="10" ref="H293:H319">+H292+F293</f>
        <v>12.5</v>
      </c>
    </row>
    <row r="294" spans="1:8" ht="13.5">
      <c r="A294" s="20">
        <v>40352</v>
      </c>
      <c r="B294" s="21" t="s">
        <v>18</v>
      </c>
      <c r="C294" s="29" t="s">
        <v>495</v>
      </c>
      <c r="D294" s="30"/>
      <c r="E294" s="22"/>
      <c r="F294" s="24">
        <v>6</v>
      </c>
      <c r="G294" s="25">
        <f t="shared" si="9"/>
        <v>1217.25</v>
      </c>
      <c r="H294" s="12">
        <f t="shared" si="10"/>
        <v>18.5</v>
      </c>
    </row>
    <row r="295" spans="1:8" ht="13.5">
      <c r="A295" s="20">
        <v>40353</v>
      </c>
      <c r="B295" s="21" t="s">
        <v>19</v>
      </c>
      <c r="C295" s="22" t="s">
        <v>496</v>
      </c>
      <c r="D295" s="23"/>
      <c r="E295" s="22"/>
      <c r="F295" s="24">
        <v>4.25</v>
      </c>
      <c r="G295" s="25">
        <f t="shared" si="9"/>
        <v>1221.5</v>
      </c>
      <c r="H295" s="12">
        <f t="shared" si="10"/>
        <v>22.75</v>
      </c>
    </row>
    <row r="296" spans="1:8" ht="13.5">
      <c r="A296" s="20">
        <v>40354</v>
      </c>
      <c r="B296" s="21" t="s">
        <v>21</v>
      </c>
      <c r="C296" s="22" t="s">
        <v>497</v>
      </c>
      <c r="D296" s="23"/>
      <c r="E296" s="22"/>
      <c r="F296" s="24">
        <v>3.5</v>
      </c>
      <c r="G296" s="25">
        <f t="shared" si="9"/>
        <v>1225</v>
      </c>
      <c r="H296" s="12">
        <f t="shared" si="10"/>
        <v>26.25</v>
      </c>
    </row>
    <row r="297" spans="1:8" ht="13.5">
      <c r="A297" s="26">
        <v>40355</v>
      </c>
      <c r="B297" s="27" t="s">
        <v>36</v>
      </c>
      <c r="C297" s="22" t="s">
        <v>498</v>
      </c>
      <c r="D297" s="23"/>
      <c r="E297" s="22"/>
      <c r="F297" s="24">
        <v>10.5</v>
      </c>
      <c r="G297" s="25">
        <f t="shared" si="9"/>
        <v>1235.5</v>
      </c>
      <c r="H297" s="12">
        <f t="shared" si="10"/>
        <v>36.75</v>
      </c>
    </row>
    <row r="298" spans="1:8" ht="27">
      <c r="A298" s="26">
        <v>40356</v>
      </c>
      <c r="B298" s="27" t="s">
        <v>38</v>
      </c>
      <c r="C298" s="22" t="s">
        <v>498</v>
      </c>
      <c r="D298" s="23"/>
      <c r="E298" s="22" t="s">
        <v>499</v>
      </c>
      <c r="F298" s="24">
        <v>7.25</v>
      </c>
      <c r="G298" s="25">
        <f t="shared" si="9"/>
        <v>1242.75</v>
      </c>
      <c r="H298" s="15">
        <f t="shared" si="10"/>
        <v>44</v>
      </c>
    </row>
    <row r="299" spans="1:8" ht="13.5">
      <c r="A299" s="20">
        <v>40357</v>
      </c>
      <c r="B299" s="21" t="s">
        <v>13</v>
      </c>
      <c r="C299" s="22"/>
      <c r="D299" s="23"/>
      <c r="E299" s="22" t="s">
        <v>500</v>
      </c>
      <c r="F299" s="24">
        <v>6</v>
      </c>
      <c r="G299" s="25">
        <f t="shared" si="9"/>
        <v>1248.75</v>
      </c>
      <c r="H299" s="11">
        <f>+F299</f>
        <v>6</v>
      </c>
    </row>
    <row r="300" spans="1:8" ht="13.5">
      <c r="A300" s="20">
        <v>40358</v>
      </c>
      <c r="B300" s="21" t="s">
        <v>16</v>
      </c>
      <c r="C300" s="22" t="s">
        <v>501</v>
      </c>
      <c r="D300" s="23"/>
      <c r="E300" s="22"/>
      <c r="F300" s="24">
        <v>5.5</v>
      </c>
      <c r="G300" s="25">
        <f t="shared" si="9"/>
        <v>1254.25</v>
      </c>
      <c r="H300" s="12">
        <f t="shared" si="10"/>
        <v>11.5</v>
      </c>
    </row>
    <row r="301" spans="1:8" ht="13.5">
      <c r="A301" s="20">
        <v>40359</v>
      </c>
      <c r="B301" s="21" t="s">
        <v>18</v>
      </c>
      <c r="C301" s="22" t="s">
        <v>502</v>
      </c>
      <c r="D301" s="23"/>
      <c r="E301" s="22" t="s">
        <v>503</v>
      </c>
      <c r="F301" s="24">
        <v>4</v>
      </c>
      <c r="G301" s="25">
        <f t="shared" si="9"/>
        <v>1258.25</v>
      </c>
      <c r="H301" s="12">
        <f t="shared" si="10"/>
        <v>15.5</v>
      </c>
    </row>
    <row r="302" spans="1:8" ht="13.5">
      <c r="A302" s="20">
        <v>40360</v>
      </c>
      <c r="B302" s="21" t="s">
        <v>19</v>
      </c>
      <c r="C302" s="22" t="s">
        <v>504</v>
      </c>
      <c r="D302" s="23"/>
      <c r="E302" s="22" t="s">
        <v>505</v>
      </c>
      <c r="F302" s="24">
        <v>4.5</v>
      </c>
      <c r="G302" s="25">
        <f t="shared" si="9"/>
        <v>1262.75</v>
      </c>
      <c r="H302" s="12">
        <f t="shared" si="10"/>
        <v>20</v>
      </c>
    </row>
    <row r="303" spans="1:8" ht="13.5">
      <c r="A303" s="20">
        <v>40361</v>
      </c>
      <c r="B303" s="21" t="s">
        <v>21</v>
      </c>
      <c r="C303" s="22" t="s">
        <v>506</v>
      </c>
      <c r="D303" s="23"/>
      <c r="E303" s="22" t="s">
        <v>507</v>
      </c>
      <c r="F303" s="24">
        <v>4</v>
      </c>
      <c r="G303" s="25">
        <f t="shared" si="9"/>
        <v>1266.75</v>
      </c>
      <c r="H303" s="12">
        <f t="shared" si="10"/>
        <v>24</v>
      </c>
    </row>
    <row r="304" spans="1:8" ht="13.5">
      <c r="A304" s="26">
        <v>40362</v>
      </c>
      <c r="B304" s="27" t="s">
        <v>36</v>
      </c>
      <c r="C304" s="22" t="s">
        <v>508</v>
      </c>
      <c r="D304" s="23"/>
      <c r="E304" s="22"/>
      <c r="F304" s="24">
        <v>9.25</v>
      </c>
      <c r="G304" s="25">
        <f t="shared" si="9"/>
        <v>1276</v>
      </c>
      <c r="H304" s="12">
        <f t="shared" si="10"/>
        <v>33.25</v>
      </c>
    </row>
    <row r="305" spans="1:8" ht="13.5">
      <c r="A305" s="26">
        <v>40363</v>
      </c>
      <c r="B305" s="27" t="s">
        <v>38</v>
      </c>
      <c r="C305" s="22" t="s">
        <v>509</v>
      </c>
      <c r="D305" s="23"/>
      <c r="E305" s="22" t="s">
        <v>510</v>
      </c>
      <c r="F305" s="24">
        <v>7.25</v>
      </c>
      <c r="G305" s="25">
        <f t="shared" si="9"/>
        <v>1283.25</v>
      </c>
      <c r="H305" s="15">
        <f t="shared" si="10"/>
        <v>40.5</v>
      </c>
    </row>
    <row r="306" spans="1:8" ht="13.5">
      <c r="A306" s="20">
        <v>40364</v>
      </c>
      <c r="B306" s="21" t="s">
        <v>13</v>
      </c>
      <c r="C306" s="22" t="s">
        <v>511</v>
      </c>
      <c r="D306" s="23"/>
      <c r="E306" s="22" t="s">
        <v>512</v>
      </c>
      <c r="F306" s="24">
        <v>7</v>
      </c>
      <c r="G306" s="25">
        <f t="shared" si="9"/>
        <v>1290.25</v>
      </c>
      <c r="H306" s="11">
        <f>+F306</f>
        <v>7</v>
      </c>
    </row>
    <row r="307" spans="1:8" ht="13.5">
      <c r="A307" s="20">
        <v>40365</v>
      </c>
      <c r="B307" s="21" t="s">
        <v>16</v>
      </c>
      <c r="C307" s="22" t="s">
        <v>513</v>
      </c>
      <c r="D307" s="23"/>
      <c r="E307" s="22" t="s">
        <v>514</v>
      </c>
      <c r="F307" s="24">
        <v>10</v>
      </c>
      <c r="G307" s="25">
        <f t="shared" si="9"/>
        <v>1300.25</v>
      </c>
      <c r="H307" s="12">
        <f t="shared" si="10"/>
        <v>17</v>
      </c>
    </row>
    <row r="308" spans="1:8" ht="13.5">
      <c r="A308" s="20">
        <v>40366</v>
      </c>
      <c r="B308" s="21" t="s">
        <v>18</v>
      </c>
      <c r="C308" s="22" t="s">
        <v>515</v>
      </c>
      <c r="D308" s="23"/>
      <c r="E308" s="22" t="s">
        <v>516</v>
      </c>
      <c r="F308" s="24">
        <v>4.75</v>
      </c>
      <c r="G308" s="25">
        <f t="shared" si="9"/>
        <v>1305</v>
      </c>
      <c r="H308" s="12">
        <f t="shared" si="10"/>
        <v>21.75</v>
      </c>
    </row>
    <row r="309" spans="1:8" ht="13.5">
      <c r="A309" s="20">
        <v>40367</v>
      </c>
      <c r="B309" s="21" t="s">
        <v>19</v>
      </c>
      <c r="C309" s="22" t="s">
        <v>517</v>
      </c>
      <c r="D309" s="23"/>
      <c r="E309" s="22" t="s">
        <v>518</v>
      </c>
      <c r="F309" s="24">
        <v>5</v>
      </c>
      <c r="G309" s="25">
        <f t="shared" si="9"/>
        <v>1310</v>
      </c>
      <c r="H309" s="12">
        <f t="shared" si="10"/>
        <v>26.75</v>
      </c>
    </row>
    <row r="310" spans="1:8" ht="13.5">
      <c r="A310" s="20">
        <v>40368</v>
      </c>
      <c r="B310" s="21" t="s">
        <v>21</v>
      </c>
      <c r="C310" s="22" t="s">
        <v>519</v>
      </c>
      <c r="D310" s="23"/>
      <c r="E310" s="22" t="s">
        <v>520</v>
      </c>
      <c r="F310" s="24">
        <v>4.25</v>
      </c>
      <c r="G310" s="25">
        <f t="shared" si="9"/>
        <v>1314.25</v>
      </c>
      <c r="H310" s="12">
        <f t="shared" si="10"/>
        <v>31</v>
      </c>
    </row>
    <row r="311" spans="1:8" ht="13.5">
      <c r="A311" s="26">
        <v>40369</v>
      </c>
      <c r="B311" s="27" t="s">
        <v>36</v>
      </c>
      <c r="C311" s="22" t="s">
        <v>521</v>
      </c>
      <c r="D311" s="23"/>
      <c r="E311" s="22" t="s">
        <v>522</v>
      </c>
      <c r="F311" s="24">
        <v>11.5</v>
      </c>
      <c r="G311" s="25">
        <f t="shared" si="9"/>
        <v>1325.75</v>
      </c>
      <c r="H311" s="12">
        <f t="shared" si="10"/>
        <v>42.5</v>
      </c>
    </row>
    <row r="312" spans="1:8" ht="13.5">
      <c r="A312" s="26">
        <v>40370</v>
      </c>
      <c r="B312" s="27" t="s">
        <v>38</v>
      </c>
      <c r="C312" s="22" t="s">
        <v>523</v>
      </c>
      <c r="D312" s="23"/>
      <c r="E312" s="22" t="s">
        <v>524</v>
      </c>
      <c r="F312" s="24">
        <v>8.75</v>
      </c>
      <c r="G312" s="25">
        <f t="shared" si="9"/>
        <v>1334.5</v>
      </c>
      <c r="H312" s="15">
        <f t="shared" si="10"/>
        <v>51.25</v>
      </c>
    </row>
    <row r="313" spans="1:8" ht="13.5">
      <c r="A313" s="20">
        <v>40371</v>
      </c>
      <c r="B313" s="21" t="s">
        <v>13</v>
      </c>
      <c r="C313" s="29" t="s">
        <v>525</v>
      </c>
      <c r="D313" s="30"/>
      <c r="E313" s="22"/>
      <c r="F313" s="24">
        <v>2.5</v>
      </c>
      <c r="G313" s="25">
        <f t="shared" si="9"/>
        <v>1337</v>
      </c>
      <c r="H313" s="11">
        <f>+F313</f>
        <v>2.5</v>
      </c>
    </row>
    <row r="314" spans="1:8" ht="13.5">
      <c r="A314" s="20">
        <v>40372</v>
      </c>
      <c r="B314" s="21" t="s">
        <v>16</v>
      </c>
      <c r="C314" s="22" t="s">
        <v>526</v>
      </c>
      <c r="D314" s="23"/>
      <c r="E314" s="22" t="s">
        <v>527</v>
      </c>
      <c r="F314" s="24">
        <v>4.5</v>
      </c>
      <c r="G314" s="25">
        <f t="shared" si="9"/>
        <v>1341.5</v>
      </c>
      <c r="H314" s="12">
        <f t="shared" si="10"/>
        <v>7</v>
      </c>
    </row>
    <row r="315" spans="1:8" ht="27">
      <c r="A315" s="20">
        <v>40373</v>
      </c>
      <c r="B315" s="21" t="s">
        <v>18</v>
      </c>
      <c r="C315" s="29" t="s">
        <v>528</v>
      </c>
      <c r="D315" s="30"/>
      <c r="E315" s="22" t="s">
        <v>529</v>
      </c>
      <c r="F315" s="24"/>
      <c r="G315" s="25">
        <f t="shared" si="9"/>
        <v>1341.5</v>
      </c>
      <c r="H315" s="12">
        <f t="shared" si="10"/>
        <v>7</v>
      </c>
    </row>
    <row r="316" spans="1:8" ht="13.5">
      <c r="A316" s="20">
        <v>40374</v>
      </c>
      <c r="B316" s="21" t="s">
        <v>19</v>
      </c>
      <c r="C316" s="22" t="s">
        <v>530</v>
      </c>
      <c r="D316" s="23"/>
      <c r="E316" s="22" t="s">
        <v>531</v>
      </c>
      <c r="F316" s="24"/>
      <c r="G316" s="25">
        <f t="shared" si="9"/>
        <v>1341.5</v>
      </c>
      <c r="H316" s="12">
        <f t="shared" si="10"/>
        <v>7</v>
      </c>
    </row>
    <row r="317" spans="1:8" ht="13.5">
      <c r="A317" s="20">
        <v>40375</v>
      </c>
      <c r="B317" s="21" t="s">
        <v>21</v>
      </c>
      <c r="C317" s="22" t="s">
        <v>532</v>
      </c>
      <c r="D317" s="23"/>
      <c r="E317" s="22" t="s">
        <v>533</v>
      </c>
      <c r="F317" s="24"/>
      <c r="G317" s="25">
        <f t="shared" si="9"/>
        <v>1341.5</v>
      </c>
      <c r="H317" s="12">
        <f t="shared" si="10"/>
        <v>7</v>
      </c>
    </row>
    <row r="318" spans="1:8" ht="13.5">
      <c r="A318" s="26">
        <v>40376</v>
      </c>
      <c r="B318" s="27" t="s">
        <v>36</v>
      </c>
      <c r="C318" s="22" t="s">
        <v>534</v>
      </c>
      <c r="D318" s="23"/>
      <c r="E318" s="22" t="s">
        <v>535</v>
      </c>
      <c r="F318" s="24"/>
      <c r="G318" s="25">
        <f t="shared" si="9"/>
        <v>1341.5</v>
      </c>
      <c r="H318" s="12">
        <f t="shared" si="10"/>
        <v>7</v>
      </c>
    </row>
    <row r="319" spans="1:8" ht="13.5">
      <c r="A319" s="26">
        <v>40377</v>
      </c>
      <c r="B319" s="27" t="s">
        <v>38</v>
      </c>
      <c r="C319" s="22" t="s">
        <v>536</v>
      </c>
      <c r="D319" s="23">
        <v>20</v>
      </c>
      <c r="E319" s="22" t="s">
        <v>537</v>
      </c>
      <c r="F319" s="24"/>
      <c r="G319" s="25">
        <f t="shared" si="9"/>
        <v>1341.5</v>
      </c>
      <c r="H319" s="15">
        <f t="shared" si="10"/>
        <v>7</v>
      </c>
    </row>
    <row r="320" spans="1:7" ht="13.5">
      <c r="A320" s="26">
        <v>40378</v>
      </c>
      <c r="B320" s="27" t="s">
        <v>13</v>
      </c>
      <c r="C320" s="29" t="s">
        <v>538</v>
      </c>
      <c r="D320" s="30">
        <v>19</v>
      </c>
      <c r="E320" s="22" t="s">
        <v>539</v>
      </c>
      <c r="F320" s="24"/>
      <c r="G320" s="25">
        <f t="shared" si="9"/>
        <v>1341.5</v>
      </c>
    </row>
    <row r="321" spans="1:7" ht="13.5">
      <c r="A321" s="20">
        <v>40379</v>
      </c>
      <c r="B321" s="21" t="s">
        <v>16</v>
      </c>
      <c r="C321" s="22" t="s">
        <v>540</v>
      </c>
      <c r="D321" s="23">
        <v>18</v>
      </c>
      <c r="E321" s="22" t="s">
        <v>541</v>
      </c>
      <c r="F321" s="24"/>
      <c r="G321" s="25">
        <f t="shared" si="9"/>
        <v>1341.5</v>
      </c>
    </row>
    <row r="322" spans="1:7" ht="13.5">
      <c r="A322" s="20">
        <v>40380</v>
      </c>
      <c r="B322" s="21" t="s">
        <v>18</v>
      </c>
      <c r="C322" s="22" t="s">
        <v>542</v>
      </c>
      <c r="D322" s="23">
        <v>17</v>
      </c>
      <c r="E322" s="22" t="s">
        <v>543</v>
      </c>
      <c r="F322" s="24"/>
      <c r="G322" s="25">
        <f t="shared" si="9"/>
        <v>1341.5</v>
      </c>
    </row>
    <row r="323" spans="1:7" ht="13.5">
      <c r="A323" s="20">
        <v>40381</v>
      </c>
      <c r="B323" s="21" t="s">
        <v>19</v>
      </c>
      <c r="C323" s="22" t="s">
        <v>542</v>
      </c>
      <c r="D323" s="23">
        <v>16</v>
      </c>
      <c r="E323" s="22" t="s">
        <v>544</v>
      </c>
      <c r="F323" s="24"/>
      <c r="G323" s="25">
        <f t="shared" si="9"/>
        <v>1341.5</v>
      </c>
    </row>
    <row r="324" spans="1:7" ht="27">
      <c r="A324" s="20">
        <v>40382</v>
      </c>
      <c r="B324" s="21" t="s">
        <v>21</v>
      </c>
      <c r="C324" s="22" t="s">
        <v>545</v>
      </c>
      <c r="D324" s="23">
        <v>15</v>
      </c>
      <c r="E324" s="22" t="s">
        <v>546</v>
      </c>
      <c r="F324" s="24"/>
      <c r="G324" s="25">
        <f t="shared" si="9"/>
        <v>1341.5</v>
      </c>
    </row>
    <row r="325" spans="1:7" ht="13.5">
      <c r="A325" s="26">
        <v>40383</v>
      </c>
      <c r="B325" s="27" t="s">
        <v>36</v>
      </c>
      <c r="C325" s="22" t="s">
        <v>547</v>
      </c>
      <c r="D325" s="23">
        <v>14</v>
      </c>
      <c r="E325" s="22" t="s">
        <v>548</v>
      </c>
      <c r="F325" s="24"/>
      <c r="G325" s="25">
        <f t="shared" si="9"/>
        <v>1341.5</v>
      </c>
    </row>
    <row r="326" spans="1:7" ht="13.5">
      <c r="A326" s="26">
        <v>40384</v>
      </c>
      <c r="B326" s="27" t="s">
        <v>38</v>
      </c>
      <c r="C326" s="22" t="s">
        <v>549</v>
      </c>
      <c r="D326" s="23">
        <v>13</v>
      </c>
      <c r="E326" s="22" t="s">
        <v>550</v>
      </c>
      <c r="F326" s="24"/>
      <c r="G326" s="25">
        <f t="shared" si="9"/>
        <v>1341.5</v>
      </c>
    </row>
    <row r="327" spans="1:7" ht="13.5">
      <c r="A327" s="20">
        <v>40385</v>
      </c>
      <c r="B327" s="21" t="s">
        <v>13</v>
      </c>
      <c r="C327" s="22" t="s">
        <v>475</v>
      </c>
      <c r="D327" s="23">
        <v>12</v>
      </c>
      <c r="E327" s="22" t="s">
        <v>551</v>
      </c>
      <c r="F327" s="24"/>
      <c r="G327" s="25">
        <f t="shared" si="9"/>
        <v>1341.5</v>
      </c>
    </row>
    <row r="328" spans="1:7" ht="13.5">
      <c r="A328" s="20">
        <v>40386</v>
      </c>
      <c r="B328" s="21" t="s">
        <v>16</v>
      </c>
      <c r="C328" s="22" t="s">
        <v>552</v>
      </c>
      <c r="D328" s="23">
        <v>11</v>
      </c>
      <c r="E328" s="22" t="s">
        <v>553</v>
      </c>
      <c r="F328" s="24"/>
      <c r="G328" s="25">
        <f aca="true" t="shared" si="11" ref="G328:G391">+G327+F328</f>
        <v>1341.5</v>
      </c>
    </row>
    <row r="329" spans="1:7" ht="13.5">
      <c r="A329" s="20">
        <v>40387</v>
      </c>
      <c r="B329" s="21" t="s">
        <v>18</v>
      </c>
      <c r="C329" s="22" t="s">
        <v>554</v>
      </c>
      <c r="D329" s="23">
        <v>10</v>
      </c>
      <c r="E329" s="22" t="s">
        <v>555</v>
      </c>
      <c r="F329" s="24"/>
      <c r="G329" s="25">
        <f t="shared" si="11"/>
        <v>1341.5</v>
      </c>
    </row>
    <row r="330" spans="1:7" ht="13.5">
      <c r="A330" s="20">
        <v>40388</v>
      </c>
      <c r="B330" s="21" t="s">
        <v>19</v>
      </c>
      <c r="C330" s="22" t="s">
        <v>556</v>
      </c>
      <c r="D330" s="23">
        <v>9</v>
      </c>
      <c r="E330" s="22" t="s">
        <v>557</v>
      </c>
      <c r="F330" s="24"/>
      <c r="G330" s="25">
        <f t="shared" si="11"/>
        <v>1341.5</v>
      </c>
    </row>
    <row r="331" spans="1:7" ht="13.5">
      <c r="A331" s="20">
        <v>40389</v>
      </c>
      <c r="B331" s="21" t="s">
        <v>21</v>
      </c>
      <c r="C331" s="22" t="s">
        <v>558</v>
      </c>
      <c r="D331" s="23">
        <v>8</v>
      </c>
      <c r="E331" s="22" t="s">
        <v>559</v>
      </c>
      <c r="F331" s="24"/>
      <c r="G331" s="25">
        <f t="shared" si="11"/>
        <v>1341.5</v>
      </c>
    </row>
    <row r="332" spans="1:7" ht="13.5">
      <c r="A332" s="31">
        <v>40390</v>
      </c>
      <c r="B332" s="32" t="s">
        <v>36</v>
      </c>
      <c r="C332" s="33" t="s">
        <v>560</v>
      </c>
      <c r="D332" s="34">
        <v>7</v>
      </c>
      <c r="E332" s="33" t="s">
        <v>561</v>
      </c>
      <c r="F332" s="35"/>
      <c r="G332" s="36">
        <f t="shared" si="11"/>
        <v>1341.5</v>
      </c>
    </row>
    <row r="333" spans="1:7" ht="13.5">
      <c r="A333" s="31">
        <v>40391</v>
      </c>
      <c r="B333" s="32" t="s">
        <v>38</v>
      </c>
      <c r="C333" s="33" t="s">
        <v>562</v>
      </c>
      <c r="D333" s="34">
        <v>6</v>
      </c>
      <c r="E333" s="33" t="s">
        <v>561</v>
      </c>
      <c r="F333" s="35"/>
      <c r="G333" s="36">
        <f t="shared" si="11"/>
        <v>1341.5</v>
      </c>
    </row>
    <row r="334" spans="1:7" ht="13.5">
      <c r="A334" s="37">
        <v>40392</v>
      </c>
      <c r="B334" s="38" t="s">
        <v>13</v>
      </c>
      <c r="C334" s="33" t="s">
        <v>545</v>
      </c>
      <c r="D334" s="34">
        <v>5</v>
      </c>
      <c r="E334" s="33" t="s">
        <v>561</v>
      </c>
      <c r="F334" s="35"/>
      <c r="G334" s="36">
        <f t="shared" si="11"/>
        <v>1341.5</v>
      </c>
    </row>
    <row r="335" spans="1:7" ht="13.5">
      <c r="A335" s="37">
        <v>40393</v>
      </c>
      <c r="B335" s="38" t="s">
        <v>16</v>
      </c>
      <c r="C335" s="33" t="s">
        <v>563</v>
      </c>
      <c r="D335" s="34">
        <v>4</v>
      </c>
      <c r="E335" s="33" t="s">
        <v>564</v>
      </c>
      <c r="F335" s="35"/>
      <c r="G335" s="36">
        <f t="shared" si="11"/>
        <v>1341.5</v>
      </c>
    </row>
    <row r="336" spans="1:7" ht="13.5">
      <c r="A336" s="37">
        <v>40394</v>
      </c>
      <c r="B336" s="38" t="s">
        <v>18</v>
      </c>
      <c r="C336" s="33" t="s">
        <v>565</v>
      </c>
      <c r="D336" s="34">
        <v>3</v>
      </c>
      <c r="E336" s="33" t="s">
        <v>564</v>
      </c>
      <c r="F336" s="35"/>
      <c r="G336" s="36">
        <f t="shared" si="11"/>
        <v>1341.5</v>
      </c>
    </row>
    <row r="337" spans="1:7" ht="13.5">
      <c r="A337" s="37">
        <v>40395</v>
      </c>
      <c r="B337" s="38" t="s">
        <v>19</v>
      </c>
      <c r="C337" s="33" t="s">
        <v>545</v>
      </c>
      <c r="D337" s="34">
        <v>2</v>
      </c>
      <c r="E337" s="33" t="s">
        <v>566</v>
      </c>
      <c r="F337" s="35"/>
      <c r="G337" s="36">
        <f t="shared" si="11"/>
        <v>1341.5</v>
      </c>
    </row>
    <row r="338" spans="1:7" ht="13.5">
      <c r="A338" s="37">
        <v>40396</v>
      </c>
      <c r="B338" s="38" t="s">
        <v>21</v>
      </c>
      <c r="C338" s="33" t="s">
        <v>497</v>
      </c>
      <c r="D338" s="34">
        <v>1</v>
      </c>
      <c r="E338" s="33" t="s">
        <v>567</v>
      </c>
      <c r="F338" s="35"/>
      <c r="G338" s="36">
        <f t="shared" si="11"/>
        <v>1341.5</v>
      </c>
    </row>
    <row r="339" spans="1:7" ht="27">
      <c r="A339" s="39">
        <v>40397</v>
      </c>
      <c r="B339" s="40" t="s">
        <v>36</v>
      </c>
      <c r="C339" s="41" t="s">
        <v>568</v>
      </c>
      <c r="D339" s="42"/>
      <c r="E339" s="43" t="s">
        <v>569</v>
      </c>
      <c r="F339" s="44"/>
      <c r="G339" s="45">
        <f t="shared" si="11"/>
        <v>1341.5</v>
      </c>
    </row>
    <row r="340" spans="1:7" ht="13.5">
      <c r="A340" s="39">
        <v>40398</v>
      </c>
      <c r="B340" s="40" t="s">
        <v>38</v>
      </c>
      <c r="C340" s="41" t="s">
        <v>570</v>
      </c>
      <c r="D340" s="42"/>
      <c r="E340" s="43"/>
      <c r="F340" s="44"/>
      <c r="G340" s="45">
        <f t="shared" si="11"/>
        <v>1341.5</v>
      </c>
    </row>
    <row r="341" spans="1:7" ht="13.5">
      <c r="A341" s="37">
        <v>40399</v>
      </c>
      <c r="B341" s="38" t="s">
        <v>13</v>
      </c>
      <c r="C341" s="33"/>
      <c r="D341" s="34"/>
      <c r="E341" s="33"/>
      <c r="F341" s="35"/>
      <c r="G341" s="36">
        <f t="shared" si="11"/>
        <v>1341.5</v>
      </c>
    </row>
    <row r="342" spans="1:7" ht="13.5">
      <c r="A342" s="20">
        <v>40400</v>
      </c>
      <c r="B342" s="21" t="s">
        <v>16</v>
      </c>
      <c r="C342" s="22"/>
      <c r="D342" s="23"/>
      <c r="E342" s="22"/>
      <c r="F342" s="24"/>
      <c r="G342" s="25">
        <f t="shared" si="11"/>
        <v>1341.5</v>
      </c>
    </row>
    <row r="343" spans="1:7" ht="13.5">
      <c r="A343" s="20">
        <v>40401</v>
      </c>
      <c r="B343" s="21" t="s">
        <v>18</v>
      </c>
      <c r="C343" s="22"/>
      <c r="D343" s="23"/>
      <c r="E343" s="22"/>
      <c r="F343" s="24"/>
      <c r="G343" s="25">
        <f t="shared" si="11"/>
        <v>1341.5</v>
      </c>
    </row>
    <row r="344" spans="1:7" ht="13.5">
      <c r="A344" s="20">
        <v>40402</v>
      </c>
      <c r="B344" s="21" t="s">
        <v>19</v>
      </c>
      <c r="C344" s="22"/>
      <c r="D344" s="23"/>
      <c r="E344" s="22"/>
      <c r="F344" s="24"/>
      <c r="G344" s="25">
        <f t="shared" si="11"/>
        <v>1341.5</v>
      </c>
    </row>
    <row r="345" spans="1:7" ht="13.5">
      <c r="A345" s="20">
        <v>40403</v>
      </c>
      <c r="B345" s="21" t="s">
        <v>21</v>
      </c>
      <c r="C345" s="22"/>
      <c r="D345" s="23"/>
      <c r="E345" s="22"/>
      <c r="F345" s="24"/>
      <c r="G345" s="25">
        <f t="shared" si="11"/>
        <v>1341.5</v>
      </c>
    </row>
    <row r="346" spans="1:7" ht="13.5">
      <c r="A346" s="26">
        <v>40404</v>
      </c>
      <c r="B346" s="27" t="s">
        <v>36</v>
      </c>
      <c r="C346" s="22" t="s">
        <v>571</v>
      </c>
      <c r="D346" s="23"/>
      <c r="E346" s="22"/>
      <c r="F346" s="24"/>
      <c r="G346" s="25">
        <f t="shared" si="11"/>
        <v>1341.5</v>
      </c>
    </row>
    <row r="347" spans="1:7" ht="13.5">
      <c r="A347" s="26">
        <v>40405</v>
      </c>
      <c r="B347" s="27" t="s">
        <v>38</v>
      </c>
      <c r="C347" s="22"/>
      <c r="D347" s="23"/>
      <c r="E347" s="22"/>
      <c r="F347" s="24"/>
      <c r="G347" s="25">
        <f t="shared" si="11"/>
        <v>1341.5</v>
      </c>
    </row>
    <row r="348" spans="1:7" ht="13.5">
      <c r="A348" s="20">
        <v>40406</v>
      </c>
      <c r="B348" s="21" t="s">
        <v>13</v>
      </c>
      <c r="C348" s="22"/>
      <c r="D348" s="23"/>
      <c r="E348" s="22"/>
      <c r="F348" s="24"/>
      <c r="G348" s="25">
        <f t="shared" si="11"/>
        <v>1341.5</v>
      </c>
    </row>
    <row r="349" spans="1:7" ht="13.5">
      <c r="A349" s="20">
        <v>40407</v>
      </c>
      <c r="B349" s="21" t="s">
        <v>16</v>
      </c>
      <c r="C349" s="22"/>
      <c r="D349" s="23"/>
      <c r="E349" s="22"/>
      <c r="F349" s="24"/>
      <c r="G349" s="25">
        <f t="shared" si="11"/>
        <v>1341.5</v>
      </c>
    </row>
    <row r="350" spans="1:7" ht="13.5">
      <c r="A350" s="20">
        <v>40408</v>
      </c>
      <c r="B350" s="21" t="s">
        <v>18</v>
      </c>
      <c r="C350" s="22"/>
      <c r="D350" s="23"/>
      <c r="E350" s="22"/>
      <c r="F350" s="24"/>
      <c r="G350" s="25">
        <f t="shared" si="11"/>
        <v>1341.5</v>
      </c>
    </row>
    <row r="351" spans="1:7" ht="13.5">
      <c r="A351" s="20">
        <v>40409</v>
      </c>
      <c r="B351" s="21" t="s">
        <v>19</v>
      </c>
      <c r="C351" s="22"/>
      <c r="D351" s="23"/>
      <c r="E351" s="22"/>
      <c r="F351" s="24"/>
      <c r="G351" s="25">
        <f t="shared" si="11"/>
        <v>1341.5</v>
      </c>
    </row>
    <row r="352" spans="1:7" ht="13.5">
      <c r="A352" s="20">
        <v>40410</v>
      </c>
      <c r="B352" s="21" t="s">
        <v>21</v>
      </c>
      <c r="C352" s="22"/>
      <c r="D352" s="23"/>
      <c r="E352" s="22"/>
      <c r="F352" s="24"/>
      <c r="G352" s="25">
        <f t="shared" si="11"/>
        <v>1341.5</v>
      </c>
    </row>
    <row r="353" spans="1:7" ht="13.5">
      <c r="A353" s="26">
        <v>40411</v>
      </c>
      <c r="B353" s="27" t="s">
        <v>36</v>
      </c>
      <c r="C353" s="22" t="s">
        <v>572</v>
      </c>
      <c r="D353" s="23"/>
      <c r="E353" s="22"/>
      <c r="F353" s="24"/>
      <c r="G353" s="25">
        <f t="shared" si="11"/>
        <v>1341.5</v>
      </c>
    </row>
    <row r="354" spans="1:7" ht="13.5">
      <c r="A354" s="26">
        <v>40412</v>
      </c>
      <c r="B354" s="27" t="s">
        <v>38</v>
      </c>
      <c r="C354" s="22"/>
      <c r="D354" s="23"/>
      <c r="E354" s="22"/>
      <c r="F354" s="24"/>
      <c r="G354" s="25">
        <f t="shared" si="11"/>
        <v>1341.5</v>
      </c>
    </row>
    <row r="355" spans="1:7" ht="13.5">
      <c r="A355" s="20">
        <v>40413</v>
      </c>
      <c r="B355" s="21" t="s">
        <v>13</v>
      </c>
      <c r="C355" s="22"/>
      <c r="D355" s="23"/>
      <c r="E355" s="22"/>
      <c r="F355" s="24"/>
      <c r="G355" s="25">
        <f t="shared" si="11"/>
        <v>1341.5</v>
      </c>
    </row>
    <row r="356" spans="1:7" ht="13.5">
      <c r="A356" s="20">
        <v>40414</v>
      </c>
      <c r="B356" s="21" t="s">
        <v>16</v>
      </c>
      <c r="C356" s="22"/>
      <c r="D356" s="23"/>
      <c r="E356" s="22"/>
      <c r="F356" s="24"/>
      <c r="G356" s="25">
        <f t="shared" si="11"/>
        <v>1341.5</v>
      </c>
    </row>
    <row r="357" spans="1:7" ht="13.5">
      <c r="A357" s="20">
        <v>40415</v>
      </c>
      <c r="B357" s="21" t="s">
        <v>18</v>
      </c>
      <c r="C357" s="22"/>
      <c r="D357" s="23"/>
      <c r="E357" s="22"/>
      <c r="F357" s="24"/>
      <c r="G357" s="25">
        <f t="shared" si="11"/>
        <v>1341.5</v>
      </c>
    </row>
    <row r="358" spans="1:7" ht="13.5">
      <c r="A358" s="20">
        <v>40416</v>
      </c>
      <c r="B358" s="21" t="s">
        <v>19</v>
      </c>
      <c r="C358" s="22"/>
      <c r="D358" s="23"/>
      <c r="E358" s="22"/>
      <c r="F358" s="24"/>
      <c r="G358" s="25">
        <f t="shared" si="11"/>
        <v>1341.5</v>
      </c>
    </row>
    <row r="359" spans="1:7" ht="13.5">
      <c r="A359" s="20">
        <v>40417</v>
      </c>
      <c r="B359" s="21" t="s">
        <v>21</v>
      </c>
      <c r="C359" s="22"/>
      <c r="D359" s="23"/>
      <c r="E359" s="22"/>
      <c r="F359" s="24"/>
      <c r="G359" s="25">
        <f t="shared" si="11"/>
        <v>1341.5</v>
      </c>
    </row>
    <row r="360" spans="1:7" ht="13.5">
      <c r="A360" s="26">
        <v>40418</v>
      </c>
      <c r="B360" s="27" t="s">
        <v>36</v>
      </c>
      <c r="C360" s="22" t="s">
        <v>573</v>
      </c>
      <c r="D360" s="23"/>
      <c r="E360" s="22"/>
      <c r="F360" s="24"/>
      <c r="G360" s="25">
        <f t="shared" si="11"/>
        <v>1341.5</v>
      </c>
    </row>
    <row r="361" spans="1:7" ht="13.5">
      <c r="A361" s="26">
        <v>40419</v>
      </c>
      <c r="B361" s="27" t="s">
        <v>38</v>
      </c>
      <c r="C361" s="22"/>
      <c r="D361" s="23"/>
      <c r="E361" s="22"/>
      <c r="F361" s="24"/>
      <c r="G361" s="25">
        <f t="shared" si="11"/>
        <v>1341.5</v>
      </c>
    </row>
    <row r="362" spans="1:7" ht="13.5">
      <c r="A362" s="20">
        <v>40420</v>
      </c>
      <c r="B362" s="21" t="s">
        <v>13</v>
      </c>
      <c r="C362" s="22"/>
      <c r="D362" s="23"/>
      <c r="E362" s="22"/>
      <c r="F362" s="24"/>
      <c r="G362" s="25">
        <f t="shared" si="11"/>
        <v>1341.5</v>
      </c>
    </row>
    <row r="363" spans="1:7" ht="13.5">
      <c r="A363" s="20">
        <v>40421</v>
      </c>
      <c r="B363" s="21" t="s">
        <v>16</v>
      </c>
      <c r="C363" s="22"/>
      <c r="D363" s="23"/>
      <c r="E363" s="22"/>
      <c r="F363" s="24"/>
      <c r="G363" s="25">
        <f t="shared" si="11"/>
        <v>1341.5</v>
      </c>
    </row>
    <row r="364" spans="1:7" ht="13.5">
      <c r="A364" s="20">
        <v>40422</v>
      </c>
      <c r="B364" s="21" t="s">
        <v>18</v>
      </c>
      <c r="C364" s="22"/>
      <c r="D364" s="23"/>
      <c r="E364" s="22"/>
      <c r="F364" s="24"/>
      <c r="G364" s="25">
        <f t="shared" si="11"/>
        <v>1341.5</v>
      </c>
    </row>
    <row r="365" spans="1:7" ht="13.5">
      <c r="A365" s="20">
        <v>40423</v>
      </c>
      <c r="B365" s="21" t="s">
        <v>19</v>
      </c>
      <c r="C365" s="22"/>
      <c r="D365" s="23"/>
      <c r="E365" s="22"/>
      <c r="F365" s="24"/>
      <c r="G365" s="25">
        <f t="shared" si="11"/>
        <v>1341.5</v>
      </c>
    </row>
    <row r="366" spans="1:7" ht="13.5">
      <c r="A366" s="20">
        <v>40424</v>
      </c>
      <c r="B366" s="21" t="s">
        <v>21</v>
      </c>
      <c r="C366" s="22"/>
      <c r="D366" s="23"/>
      <c r="E366" s="22"/>
      <c r="F366" s="24"/>
      <c r="G366" s="25">
        <f t="shared" si="11"/>
        <v>1341.5</v>
      </c>
    </row>
    <row r="367" spans="1:7" ht="13.5">
      <c r="A367" s="26">
        <v>40425</v>
      </c>
      <c r="B367" s="27" t="s">
        <v>36</v>
      </c>
      <c r="C367" s="22"/>
      <c r="D367" s="23"/>
      <c r="E367" s="22"/>
      <c r="F367" s="24"/>
      <c r="G367" s="25">
        <f t="shared" si="11"/>
        <v>1341.5</v>
      </c>
    </row>
    <row r="368" spans="1:7" ht="13.5">
      <c r="A368" s="26">
        <v>40426</v>
      </c>
      <c r="B368" s="27" t="s">
        <v>38</v>
      </c>
      <c r="C368" s="22"/>
      <c r="D368" s="23"/>
      <c r="E368" s="22"/>
      <c r="F368" s="24"/>
      <c r="G368" s="25">
        <f t="shared" si="11"/>
        <v>1341.5</v>
      </c>
    </row>
    <row r="369" spans="1:7" ht="13.5">
      <c r="A369" s="20">
        <v>40427</v>
      </c>
      <c r="B369" s="21" t="s">
        <v>13</v>
      </c>
      <c r="C369" s="22"/>
      <c r="D369" s="23"/>
      <c r="E369" s="22"/>
      <c r="F369" s="24"/>
      <c r="G369" s="25">
        <f t="shared" si="11"/>
        <v>1341.5</v>
      </c>
    </row>
    <row r="370" spans="1:7" ht="13.5">
      <c r="A370" s="20">
        <v>40428</v>
      </c>
      <c r="B370" s="21" t="s">
        <v>16</v>
      </c>
      <c r="C370" s="22"/>
      <c r="D370" s="23"/>
      <c r="E370" s="22" t="s">
        <v>574</v>
      </c>
      <c r="F370" s="24"/>
      <c r="G370" s="25">
        <f t="shared" si="11"/>
        <v>1341.5</v>
      </c>
    </row>
    <row r="371" spans="1:7" ht="13.5">
      <c r="A371" s="20">
        <v>40429</v>
      </c>
      <c r="B371" s="21" t="s">
        <v>18</v>
      </c>
      <c r="C371" s="22"/>
      <c r="D371" s="23"/>
      <c r="E371" s="22"/>
      <c r="F371" s="24"/>
      <c r="G371" s="25">
        <f t="shared" si="11"/>
        <v>1341.5</v>
      </c>
    </row>
    <row r="372" spans="1:7" ht="13.5">
      <c r="A372" s="20">
        <v>40430</v>
      </c>
      <c r="B372" s="21" t="s">
        <v>19</v>
      </c>
      <c r="C372" s="22"/>
      <c r="D372" s="23"/>
      <c r="E372" s="22"/>
      <c r="F372" s="24"/>
      <c r="G372" s="25">
        <f t="shared" si="11"/>
        <v>1341.5</v>
      </c>
    </row>
    <row r="373" spans="1:7" ht="13.5">
      <c r="A373" s="20">
        <v>40431</v>
      </c>
      <c r="B373" s="21" t="s">
        <v>21</v>
      </c>
      <c r="C373" s="22"/>
      <c r="D373" s="23"/>
      <c r="E373" s="22"/>
      <c r="F373" s="24"/>
      <c r="G373" s="25">
        <f t="shared" si="11"/>
        <v>1341.5</v>
      </c>
    </row>
    <row r="374" spans="1:7" ht="13.5">
      <c r="A374" s="26">
        <v>40432</v>
      </c>
      <c r="B374" s="27" t="s">
        <v>36</v>
      </c>
      <c r="C374" s="22" t="s">
        <v>575</v>
      </c>
      <c r="D374" s="23"/>
      <c r="E374" s="22"/>
      <c r="F374" s="24"/>
      <c r="G374" s="25">
        <f t="shared" si="11"/>
        <v>1341.5</v>
      </c>
    </row>
    <row r="375" spans="1:7" ht="13.5">
      <c r="A375" s="26">
        <v>40433</v>
      </c>
      <c r="B375" s="27" t="s">
        <v>38</v>
      </c>
      <c r="C375" s="22"/>
      <c r="D375" s="23"/>
      <c r="E375" s="22"/>
      <c r="F375" s="24"/>
      <c r="G375" s="25">
        <f t="shared" si="11"/>
        <v>1341.5</v>
      </c>
    </row>
    <row r="376" spans="1:7" ht="13.5">
      <c r="A376" s="20">
        <v>40434</v>
      </c>
      <c r="B376" s="21" t="s">
        <v>13</v>
      </c>
      <c r="C376" s="22"/>
      <c r="D376" s="23"/>
      <c r="E376" s="22"/>
      <c r="F376" s="24"/>
      <c r="G376" s="25">
        <f t="shared" si="11"/>
        <v>1341.5</v>
      </c>
    </row>
    <row r="377" spans="1:7" ht="13.5">
      <c r="A377" s="20">
        <v>40435</v>
      </c>
      <c r="B377" s="21" t="s">
        <v>16</v>
      </c>
      <c r="C377" s="22"/>
      <c r="D377" s="23"/>
      <c r="E377" s="22"/>
      <c r="F377" s="24"/>
      <c r="G377" s="25">
        <f t="shared" si="11"/>
        <v>1341.5</v>
      </c>
    </row>
    <row r="378" spans="1:7" ht="13.5">
      <c r="A378" s="20">
        <v>40436</v>
      </c>
      <c r="B378" s="21" t="s">
        <v>18</v>
      </c>
      <c r="C378" s="22"/>
      <c r="D378" s="23"/>
      <c r="E378" s="22"/>
      <c r="F378" s="24"/>
      <c r="G378" s="25">
        <f t="shared" si="11"/>
        <v>1341.5</v>
      </c>
    </row>
    <row r="379" spans="1:7" ht="13.5">
      <c r="A379" s="20">
        <v>40437</v>
      </c>
      <c r="B379" s="21" t="s">
        <v>19</v>
      </c>
      <c r="C379" s="22"/>
      <c r="D379" s="23"/>
      <c r="E379" s="22"/>
      <c r="F379" s="24"/>
      <c r="G379" s="25">
        <f t="shared" si="11"/>
        <v>1341.5</v>
      </c>
    </row>
    <row r="380" spans="1:7" ht="13.5">
      <c r="A380" s="20">
        <v>40438</v>
      </c>
      <c r="B380" s="21" t="s">
        <v>21</v>
      </c>
      <c r="C380" s="22"/>
      <c r="D380" s="23"/>
      <c r="E380" s="22"/>
      <c r="F380" s="24"/>
      <c r="G380" s="25">
        <f t="shared" si="11"/>
        <v>1341.5</v>
      </c>
    </row>
    <row r="381" spans="1:7" ht="13.5">
      <c r="A381" s="26">
        <v>40439</v>
      </c>
      <c r="B381" s="27" t="s">
        <v>36</v>
      </c>
      <c r="C381" s="22" t="s">
        <v>576</v>
      </c>
      <c r="D381" s="23"/>
      <c r="E381" s="22"/>
      <c r="F381" s="24"/>
      <c r="G381" s="25">
        <f t="shared" si="11"/>
        <v>1341.5</v>
      </c>
    </row>
    <row r="382" spans="1:7" ht="13.5">
      <c r="A382" s="26">
        <v>40440</v>
      </c>
      <c r="B382" s="27" t="s">
        <v>38</v>
      </c>
      <c r="C382" s="22"/>
      <c r="D382" s="23"/>
      <c r="E382" s="22"/>
      <c r="F382" s="24"/>
      <c r="G382" s="25">
        <f t="shared" si="11"/>
        <v>1341.5</v>
      </c>
    </row>
    <row r="383" spans="1:7" ht="13.5">
      <c r="A383" s="26">
        <v>40441</v>
      </c>
      <c r="B383" s="27" t="s">
        <v>13</v>
      </c>
      <c r="C383" s="22" t="s">
        <v>577</v>
      </c>
      <c r="D383" s="23"/>
      <c r="E383" s="22"/>
      <c r="F383" s="24"/>
      <c r="G383" s="25">
        <f t="shared" si="11"/>
        <v>1341.5</v>
      </c>
    </row>
    <row r="384" spans="1:7" ht="13.5">
      <c r="A384" s="20">
        <v>40442</v>
      </c>
      <c r="B384" s="21" t="s">
        <v>16</v>
      </c>
      <c r="C384" s="22"/>
      <c r="D384" s="23"/>
      <c r="E384" s="22"/>
      <c r="F384" s="24"/>
      <c r="G384" s="25">
        <f t="shared" si="11"/>
        <v>1341.5</v>
      </c>
    </row>
    <row r="385" spans="1:7" ht="13.5">
      <c r="A385" s="20">
        <v>40443</v>
      </c>
      <c r="B385" s="21" t="s">
        <v>18</v>
      </c>
      <c r="C385" s="22"/>
      <c r="D385" s="23"/>
      <c r="E385" s="22"/>
      <c r="F385" s="24"/>
      <c r="G385" s="25">
        <f t="shared" si="11"/>
        <v>1341.5</v>
      </c>
    </row>
    <row r="386" spans="1:7" ht="13.5">
      <c r="A386" s="26">
        <v>40444</v>
      </c>
      <c r="B386" s="27" t="s">
        <v>19</v>
      </c>
      <c r="C386" s="22"/>
      <c r="D386" s="23"/>
      <c r="E386" s="22"/>
      <c r="F386" s="24"/>
      <c r="G386" s="25">
        <f t="shared" si="11"/>
        <v>1341.5</v>
      </c>
    </row>
    <row r="387" spans="1:7" ht="13.5">
      <c r="A387" s="20">
        <v>40445</v>
      </c>
      <c r="B387" s="21" t="s">
        <v>21</v>
      </c>
      <c r="C387" s="22"/>
      <c r="D387" s="23"/>
      <c r="E387" s="22"/>
      <c r="F387" s="24"/>
      <c r="G387" s="25">
        <f t="shared" si="11"/>
        <v>1341.5</v>
      </c>
    </row>
    <row r="388" spans="1:7" ht="13.5">
      <c r="A388" s="26">
        <v>40446</v>
      </c>
      <c r="B388" s="27" t="s">
        <v>36</v>
      </c>
      <c r="C388" s="22" t="s">
        <v>578</v>
      </c>
      <c r="D388" s="23"/>
      <c r="E388" s="22"/>
      <c r="F388" s="24"/>
      <c r="G388" s="25">
        <f t="shared" si="11"/>
        <v>1341.5</v>
      </c>
    </row>
    <row r="389" spans="1:7" ht="13.5">
      <c r="A389" s="26">
        <v>40447</v>
      </c>
      <c r="B389" s="27" t="s">
        <v>38</v>
      </c>
      <c r="C389" s="22"/>
      <c r="D389" s="23"/>
      <c r="E389" s="22"/>
      <c r="F389" s="24"/>
      <c r="G389" s="25">
        <f t="shared" si="11"/>
        <v>1341.5</v>
      </c>
    </row>
    <row r="390" spans="1:7" ht="13.5">
      <c r="A390" s="20">
        <v>40448</v>
      </c>
      <c r="B390" s="21" t="s">
        <v>13</v>
      </c>
      <c r="C390" s="22"/>
      <c r="D390" s="23"/>
      <c r="E390" s="22"/>
      <c r="F390" s="24"/>
      <c r="G390" s="25">
        <f t="shared" si="11"/>
        <v>1341.5</v>
      </c>
    </row>
    <row r="391" spans="1:7" ht="13.5">
      <c r="A391" s="20">
        <v>40449</v>
      </c>
      <c r="B391" s="21" t="s">
        <v>16</v>
      </c>
      <c r="C391" s="22"/>
      <c r="D391" s="23"/>
      <c r="E391" s="22"/>
      <c r="F391" s="24"/>
      <c r="G391" s="25">
        <f t="shared" si="11"/>
        <v>1341.5</v>
      </c>
    </row>
    <row r="392" spans="1:7" ht="13.5">
      <c r="A392" s="20">
        <v>40450</v>
      </c>
      <c r="B392" s="21" t="s">
        <v>18</v>
      </c>
      <c r="C392" s="22"/>
      <c r="D392" s="23"/>
      <c r="E392" s="22"/>
      <c r="F392" s="24"/>
      <c r="G392" s="25">
        <f aca="true" t="shared" si="12" ref="G392:G455">+G391+F392</f>
        <v>1341.5</v>
      </c>
    </row>
    <row r="393" spans="1:7" ht="13.5">
      <c r="A393" s="20">
        <v>40451</v>
      </c>
      <c r="B393" s="21" t="s">
        <v>19</v>
      </c>
      <c r="C393" s="22"/>
      <c r="D393" s="23"/>
      <c r="E393" s="22"/>
      <c r="F393" s="24"/>
      <c r="G393" s="25">
        <f t="shared" si="12"/>
        <v>1341.5</v>
      </c>
    </row>
    <row r="394" spans="1:7" ht="13.5">
      <c r="A394" s="20">
        <v>40452</v>
      </c>
      <c r="B394" s="21" t="s">
        <v>21</v>
      </c>
      <c r="C394" s="22"/>
      <c r="D394" s="23"/>
      <c r="E394" s="22"/>
      <c r="F394" s="24"/>
      <c r="G394" s="25">
        <f t="shared" si="12"/>
        <v>1341.5</v>
      </c>
    </row>
    <row r="395" spans="1:7" ht="13.5">
      <c r="A395" s="26">
        <v>40453</v>
      </c>
      <c r="B395" s="27" t="s">
        <v>36</v>
      </c>
      <c r="C395" s="22"/>
      <c r="D395" s="23"/>
      <c r="E395" s="22"/>
      <c r="F395" s="24"/>
      <c r="G395" s="25">
        <f t="shared" si="12"/>
        <v>1341.5</v>
      </c>
    </row>
    <row r="396" spans="1:7" ht="13.5">
      <c r="A396" s="26">
        <v>40454</v>
      </c>
      <c r="B396" s="27" t="s">
        <v>38</v>
      </c>
      <c r="C396" s="22"/>
      <c r="D396" s="23"/>
      <c r="E396" s="22"/>
      <c r="F396" s="24"/>
      <c r="G396" s="25">
        <f t="shared" si="12"/>
        <v>1341.5</v>
      </c>
    </row>
    <row r="397" spans="1:7" ht="13.5">
      <c r="A397" s="20">
        <v>40455</v>
      </c>
      <c r="B397" s="21" t="s">
        <v>13</v>
      </c>
      <c r="C397" s="22"/>
      <c r="D397" s="23"/>
      <c r="E397" s="22"/>
      <c r="F397" s="24"/>
      <c r="G397" s="25">
        <f t="shared" si="12"/>
        <v>1341.5</v>
      </c>
    </row>
    <row r="398" spans="1:7" ht="13.5">
      <c r="A398" s="20">
        <v>40456</v>
      </c>
      <c r="B398" s="21" t="s">
        <v>16</v>
      </c>
      <c r="C398" s="22"/>
      <c r="D398" s="23"/>
      <c r="E398" s="22"/>
      <c r="F398" s="24"/>
      <c r="G398" s="25">
        <f t="shared" si="12"/>
        <v>1341.5</v>
      </c>
    </row>
    <row r="399" spans="1:7" ht="13.5">
      <c r="A399" s="20">
        <v>40457</v>
      </c>
      <c r="B399" s="21" t="s">
        <v>18</v>
      </c>
      <c r="C399" s="22"/>
      <c r="D399" s="23"/>
      <c r="E399" s="22"/>
      <c r="F399" s="24"/>
      <c r="G399" s="25">
        <f t="shared" si="12"/>
        <v>1341.5</v>
      </c>
    </row>
    <row r="400" spans="1:7" ht="13.5">
      <c r="A400" s="20">
        <v>40458</v>
      </c>
      <c r="B400" s="21" t="s">
        <v>19</v>
      </c>
      <c r="C400" s="22"/>
      <c r="D400" s="23"/>
      <c r="E400" s="22"/>
      <c r="F400" s="24"/>
      <c r="G400" s="25">
        <f t="shared" si="12"/>
        <v>1341.5</v>
      </c>
    </row>
    <row r="401" spans="1:7" ht="13.5">
      <c r="A401" s="20">
        <v>40459</v>
      </c>
      <c r="B401" s="21" t="s">
        <v>21</v>
      </c>
      <c r="C401" s="22"/>
      <c r="D401" s="23"/>
      <c r="E401" s="22"/>
      <c r="F401" s="24"/>
      <c r="G401" s="25">
        <f t="shared" si="12"/>
        <v>1341.5</v>
      </c>
    </row>
    <row r="402" spans="1:7" ht="13.5">
      <c r="A402" s="26">
        <v>40460</v>
      </c>
      <c r="B402" s="27" t="s">
        <v>36</v>
      </c>
      <c r="C402" s="22"/>
      <c r="D402" s="23"/>
      <c r="E402" s="22"/>
      <c r="F402" s="24"/>
      <c r="G402" s="25">
        <f t="shared" si="12"/>
        <v>1341.5</v>
      </c>
    </row>
    <row r="403" spans="1:7" ht="13.5">
      <c r="A403" s="26">
        <v>40461</v>
      </c>
      <c r="B403" s="27" t="s">
        <v>38</v>
      </c>
      <c r="C403" s="22"/>
      <c r="D403" s="23"/>
      <c r="E403" s="22"/>
      <c r="F403" s="24"/>
      <c r="G403" s="25">
        <f t="shared" si="12"/>
        <v>1341.5</v>
      </c>
    </row>
    <row r="404" spans="1:7" ht="13.5">
      <c r="A404" s="46">
        <v>40462</v>
      </c>
      <c r="B404" s="47" t="s">
        <v>13</v>
      </c>
      <c r="C404" s="22"/>
      <c r="D404" s="23"/>
      <c r="E404" s="22"/>
      <c r="F404" s="24"/>
      <c r="G404" s="25">
        <f t="shared" si="12"/>
        <v>1341.5</v>
      </c>
    </row>
    <row r="405" spans="1:7" ht="13.5">
      <c r="A405" s="46">
        <v>40463</v>
      </c>
      <c r="B405" s="47" t="s">
        <v>16</v>
      </c>
      <c r="C405" s="22"/>
      <c r="D405" s="23"/>
      <c r="E405" s="22"/>
      <c r="F405" s="24"/>
      <c r="G405" s="25">
        <f t="shared" si="12"/>
        <v>1341.5</v>
      </c>
    </row>
    <row r="406" spans="1:7" ht="13.5">
      <c r="A406" s="46">
        <v>40464</v>
      </c>
      <c r="B406" s="47" t="s">
        <v>18</v>
      </c>
      <c r="C406" s="22"/>
      <c r="D406" s="23"/>
      <c r="E406" s="22"/>
      <c r="F406" s="24"/>
      <c r="G406" s="25">
        <f t="shared" si="12"/>
        <v>1341.5</v>
      </c>
    </row>
    <row r="407" spans="1:7" ht="13.5">
      <c r="A407" s="46">
        <v>40465</v>
      </c>
      <c r="B407" s="47" t="s">
        <v>19</v>
      </c>
      <c r="C407" s="22"/>
      <c r="D407" s="23"/>
      <c r="E407" s="22"/>
      <c r="F407" s="24"/>
      <c r="G407" s="25">
        <f t="shared" si="12"/>
        <v>1341.5</v>
      </c>
    </row>
    <row r="408" spans="1:7" ht="13.5">
      <c r="A408" s="46">
        <v>40466</v>
      </c>
      <c r="B408" s="47" t="s">
        <v>21</v>
      </c>
      <c r="C408" s="22"/>
      <c r="D408" s="23"/>
      <c r="E408" s="22"/>
      <c r="F408" s="24"/>
      <c r="G408" s="25">
        <f t="shared" si="12"/>
        <v>1341.5</v>
      </c>
    </row>
    <row r="409" spans="1:7" ht="13.5">
      <c r="A409" s="26">
        <v>40467</v>
      </c>
      <c r="B409" s="27" t="s">
        <v>36</v>
      </c>
      <c r="C409" s="22"/>
      <c r="D409" s="23"/>
      <c r="E409" s="22"/>
      <c r="F409" s="24"/>
      <c r="G409" s="25">
        <f t="shared" si="12"/>
        <v>1341.5</v>
      </c>
    </row>
    <row r="410" spans="1:7" ht="13.5">
      <c r="A410" s="26">
        <v>40468</v>
      </c>
      <c r="B410" s="27" t="s">
        <v>38</v>
      </c>
      <c r="C410" s="22"/>
      <c r="D410" s="23"/>
      <c r="E410" s="22"/>
      <c r="F410" s="24"/>
      <c r="G410" s="25">
        <f t="shared" si="12"/>
        <v>1341.5</v>
      </c>
    </row>
    <row r="411" spans="1:7" ht="13.5">
      <c r="A411" s="46">
        <v>40469</v>
      </c>
      <c r="B411" s="47" t="s">
        <v>13</v>
      </c>
      <c r="C411" s="22"/>
      <c r="D411" s="23"/>
      <c r="E411" s="22"/>
      <c r="F411" s="24"/>
      <c r="G411" s="25">
        <f t="shared" si="12"/>
        <v>1341.5</v>
      </c>
    </row>
    <row r="412" spans="1:7" ht="13.5">
      <c r="A412" s="46">
        <v>40470</v>
      </c>
      <c r="B412" s="47" t="s">
        <v>16</v>
      </c>
      <c r="C412" s="22"/>
      <c r="D412" s="23"/>
      <c r="E412" s="22"/>
      <c r="F412" s="24"/>
      <c r="G412" s="25">
        <f t="shared" si="12"/>
        <v>1341.5</v>
      </c>
    </row>
    <row r="413" spans="1:7" ht="13.5">
      <c r="A413" s="46">
        <v>40471</v>
      </c>
      <c r="B413" s="47" t="s">
        <v>18</v>
      </c>
      <c r="C413" s="22"/>
      <c r="D413" s="23"/>
      <c r="E413" s="22"/>
      <c r="F413" s="24"/>
      <c r="G413" s="25">
        <f t="shared" si="12"/>
        <v>1341.5</v>
      </c>
    </row>
    <row r="414" spans="1:7" ht="13.5">
      <c r="A414" s="46">
        <v>40472</v>
      </c>
      <c r="B414" s="47" t="s">
        <v>19</v>
      </c>
      <c r="C414" s="22"/>
      <c r="D414" s="23"/>
      <c r="E414" s="22"/>
      <c r="F414" s="24"/>
      <c r="G414" s="25">
        <f t="shared" si="12"/>
        <v>1341.5</v>
      </c>
    </row>
    <row r="415" spans="1:7" ht="13.5">
      <c r="A415" s="46">
        <v>40473</v>
      </c>
      <c r="B415" s="47" t="s">
        <v>21</v>
      </c>
      <c r="C415" s="22"/>
      <c r="D415" s="23"/>
      <c r="E415" s="22"/>
      <c r="F415" s="24"/>
      <c r="G415" s="25">
        <f t="shared" si="12"/>
        <v>1341.5</v>
      </c>
    </row>
    <row r="416" spans="1:7" ht="13.5">
      <c r="A416" s="26">
        <v>40474</v>
      </c>
      <c r="B416" s="27" t="s">
        <v>36</v>
      </c>
      <c r="C416" s="22"/>
      <c r="D416" s="23"/>
      <c r="E416" s="22"/>
      <c r="F416" s="24"/>
      <c r="G416" s="25">
        <f t="shared" si="12"/>
        <v>1341.5</v>
      </c>
    </row>
    <row r="417" spans="1:7" ht="13.5">
      <c r="A417" s="39">
        <v>40475</v>
      </c>
      <c r="B417" s="40" t="s">
        <v>38</v>
      </c>
      <c r="C417" s="41" t="s">
        <v>579</v>
      </c>
      <c r="D417" s="42"/>
      <c r="E417" s="43"/>
      <c r="F417" s="44"/>
      <c r="G417" s="45">
        <f t="shared" si="12"/>
        <v>1341.5</v>
      </c>
    </row>
    <row r="418" spans="1:7" ht="13.5">
      <c r="A418" s="46">
        <v>40476</v>
      </c>
      <c r="B418" s="47" t="s">
        <v>13</v>
      </c>
      <c r="C418" s="22"/>
      <c r="D418" s="23"/>
      <c r="E418" s="22"/>
      <c r="F418" s="24"/>
      <c r="G418" s="25">
        <f t="shared" si="12"/>
        <v>1341.5</v>
      </c>
    </row>
    <row r="419" spans="1:7" ht="13.5">
      <c r="A419" s="46">
        <v>40477</v>
      </c>
      <c r="B419" s="47" t="s">
        <v>16</v>
      </c>
      <c r="C419" s="22"/>
      <c r="D419" s="23"/>
      <c r="E419" s="22"/>
      <c r="F419" s="24"/>
      <c r="G419" s="25">
        <f t="shared" si="12"/>
        <v>1341.5</v>
      </c>
    </row>
    <row r="420" spans="1:7" ht="13.5">
      <c r="A420" s="46">
        <v>40478</v>
      </c>
      <c r="B420" s="47" t="s">
        <v>18</v>
      </c>
      <c r="C420" s="22"/>
      <c r="D420" s="23"/>
      <c r="E420" s="22"/>
      <c r="F420" s="24"/>
      <c r="G420" s="25">
        <f t="shared" si="12"/>
        <v>1341.5</v>
      </c>
    </row>
    <row r="421" spans="1:7" ht="13.5">
      <c r="A421" s="46">
        <v>40479</v>
      </c>
      <c r="B421" s="47" t="s">
        <v>19</v>
      </c>
      <c r="C421" s="22"/>
      <c r="D421" s="23"/>
      <c r="E421" s="22"/>
      <c r="F421" s="24"/>
      <c r="G421" s="25">
        <f t="shared" si="12"/>
        <v>1341.5</v>
      </c>
    </row>
    <row r="422" spans="1:7" ht="13.5">
      <c r="A422" s="46">
        <v>40480</v>
      </c>
      <c r="B422" s="47" t="s">
        <v>21</v>
      </c>
      <c r="C422" s="22"/>
      <c r="D422" s="23"/>
      <c r="E422" s="22"/>
      <c r="F422" s="24"/>
      <c r="G422" s="25">
        <f t="shared" si="12"/>
        <v>1341.5</v>
      </c>
    </row>
    <row r="423" spans="1:7" ht="13.5">
      <c r="A423" s="26">
        <v>40481</v>
      </c>
      <c r="B423" s="27" t="s">
        <v>36</v>
      </c>
      <c r="C423" s="22"/>
      <c r="D423" s="23"/>
      <c r="E423" s="22"/>
      <c r="F423" s="24"/>
      <c r="G423" s="25">
        <f t="shared" si="12"/>
        <v>1341.5</v>
      </c>
    </row>
    <row r="424" spans="1:7" ht="13.5">
      <c r="A424" s="26">
        <v>40482</v>
      </c>
      <c r="B424" s="27" t="s">
        <v>38</v>
      </c>
      <c r="C424" s="22"/>
      <c r="D424" s="23"/>
      <c r="E424" s="22"/>
      <c r="F424" s="24"/>
      <c r="G424" s="25">
        <f t="shared" si="12"/>
        <v>1341.5</v>
      </c>
    </row>
    <row r="425" spans="1:7" ht="13.5">
      <c r="A425" s="46">
        <v>40483</v>
      </c>
      <c r="B425" s="47" t="s">
        <v>13</v>
      </c>
      <c r="C425" s="22"/>
      <c r="D425" s="23"/>
      <c r="E425" s="22"/>
      <c r="F425" s="24"/>
      <c r="G425" s="25">
        <f t="shared" si="12"/>
        <v>1341.5</v>
      </c>
    </row>
    <row r="426" spans="1:7" ht="13.5">
      <c r="A426" s="46">
        <v>40484</v>
      </c>
      <c r="B426" s="47" t="s">
        <v>16</v>
      </c>
      <c r="C426" s="22"/>
      <c r="D426" s="23"/>
      <c r="E426" s="22"/>
      <c r="F426" s="24"/>
      <c r="G426" s="25">
        <f t="shared" si="12"/>
        <v>1341.5</v>
      </c>
    </row>
    <row r="427" spans="1:7" ht="13.5">
      <c r="A427" s="46">
        <v>40485</v>
      </c>
      <c r="B427" s="47" t="s">
        <v>18</v>
      </c>
      <c r="C427" s="22"/>
      <c r="D427" s="23"/>
      <c r="E427" s="22"/>
      <c r="F427" s="24"/>
      <c r="G427" s="25">
        <f t="shared" si="12"/>
        <v>1341.5</v>
      </c>
    </row>
    <row r="428" spans="1:7" ht="13.5">
      <c r="A428" s="46">
        <v>40486</v>
      </c>
      <c r="B428" s="47" t="s">
        <v>19</v>
      </c>
      <c r="C428" s="22"/>
      <c r="D428" s="23"/>
      <c r="E428" s="22"/>
      <c r="F428" s="24"/>
      <c r="G428" s="25">
        <f t="shared" si="12"/>
        <v>1341.5</v>
      </c>
    </row>
    <row r="429" spans="1:7" ht="13.5">
      <c r="A429" s="46">
        <v>40487</v>
      </c>
      <c r="B429" s="47" t="s">
        <v>21</v>
      </c>
      <c r="C429" s="22"/>
      <c r="D429" s="23"/>
      <c r="E429" s="22"/>
      <c r="F429" s="24"/>
      <c r="G429" s="25">
        <f t="shared" si="12"/>
        <v>1341.5</v>
      </c>
    </row>
    <row r="430" spans="1:7" ht="13.5">
      <c r="A430" s="26">
        <v>40488</v>
      </c>
      <c r="B430" s="27" t="s">
        <v>36</v>
      </c>
      <c r="C430" s="22"/>
      <c r="D430" s="23"/>
      <c r="E430" s="22"/>
      <c r="F430" s="24"/>
      <c r="G430" s="25">
        <f t="shared" si="12"/>
        <v>1341.5</v>
      </c>
    </row>
    <row r="431" spans="1:7" ht="13.5">
      <c r="A431" s="26">
        <v>40489</v>
      </c>
      <c r="B431" s="27" t="s">
        <v>38</v>
      </c>
      <c r="C431" s="22"/>
      <c r="D431" s="23"/>
      <c r="E431" s="22"/>
      <c r="F431" s="24"/>
      <c r="G431" s="25">
        <f t="shared" si="12"/>
        <v>1341.5</v>
      </c>
    </row>
    <row r="432" spans="1:7" ht="13.5">
      <c r="A432" s="46">
        <v>40490</v>
      </c>
      <c r="B432" s="47" t="s">
        <v>13</v>
      </c>
      <c r="C432" s="22"/>
      <c r="D432" s="23"/>
      <c r="E432" s="22"/>
      <c r="F432" s="24"/>
      <c r="G432" s="25">
        <f t="shared" si="12"/>
        <v>1341.5</v>
      </c>
    </row>
    <row r="433" spans="1:7" ht="13.5">
      <c r="A433" s="46">
        <v>40491</v>
      </c>
      <c r="B433" s="47" t="s">
        <v>16</v>
      </c>
      <c r="C433" s="22"/>
      <c r="D433" s="23"/>
      <c r="E433" s="22"/>
      <c r="F433" s="24"/>
      <c r="G433" s="25">
        <f t="shared" si="12"/>
        <v>1341.5</v>
      </c>
    </row>
    <row r="434" spans="1:7" ht="13.5">
      <c r="A434" s="46">
        <v>40492</v>
      </c>
      <c r="B434" s="47" t="s">
        <v>18</v>
      </c>
      <c r="C434" s="22"/>
      <c r="D434" s="23"/>
      <c r="E434" s="22"/>
      <c r="F434" s="24"/>
      <c r="G434" s="25">
        <f t="shared" si="12"/>
        <v>1341.5</v>
      </c>
    </row>
    <row r="435" spans="1:7" ht="13.5">
      <c r="A435" s="46">
        <v>40493</v>
      </c>
      <c r="B435" s="47" t="s">
        <v>19</v>
      </c>
      <c r="C435" s="22"/>
      <c r="D435" s="23"/>
      <c r="E435" s="22"/>
      <c r="F435" s="24"/>
      <c r="G435" s="25">
        <f t="shared" si="12"/>
        <v>1341.5</v>
      </c>
    </row>
    <row r="436" spans="1:7" ht="13.5">
      <c r="A436" s="46">
        <v>40494</v>
      </c>
      <c r="B436" s="47" t="s">
        <v>21</v>
      </c>
      <c r="C436" s="22"/>
      <c r="D436" s="23"/>
      <c r="E436" s="22"/>
      <c r="F436" s="24"/>
      <c r="G436" s="25">
        <f t="shared" si="12"/>
        <v>1341.5</v>
      </c>
    </row>
    <row r="437" spans="1:7" ht="13.5">
      <c r="A437" s="26">
        <v>40495</v>
      </c>
      <c r="B437" s="27" t="s">
        <v>36</v>
      </c>
      <c r="C437" s="22"/>
      <c r="D437" s="23"/>
      <c r="E437" s="22"/>
      <c r="F437" s="24"/>
      <c r="G437" s="25">
        <f t="shared" si="12"/>
        <v>1341.5</v>
      </c>
    </row>
    <row r="438" spans="1:7" ht="13.5">
      <c r="A438" s="26">
        <v>40496</v>
      </c>
      <c r="B438" s="27" t="s">
        <v>38</v>
      </c>
      <c r="C438" s="22"/>
      <c r="D438" s="23"/>
      <c r="E438" s="22"/>
      <c r="F438" s="24"/>
      <c r="G438" s="25">
        <f t="shared" si="12"/>
        <v>1341.5</v>
      </c>
    </row>
    <row r="439" spans="1:7" ht="13.5">
      <c r="A439" s="46">
        <v>40497</v>
      </c>
      <c r="B439" s="47" t="s">
        <v>13</v>
      </c>
      <c r="C439" s="22"/>
      <c r="D439" s="23"/>
      <c r="E439" s="22"/>
      <c r="F439" s="24"/>
      <c r="G439" s="25">
        <f t="shared" si="12"/>
        <v>1341.5</v>
      </c>
    </row>
    <row r="440" spans="1:7" ht="13.5">
      <c r="A440" s="46">
        <v>40498</v>
      </c>
      <c r="B440" s="47" t="s">
        <v>16</v>
      </c>
      <c r="C440" s="22"/>
      <c r="D440" s="23"/>
      <c r="E440" s="22"/>
      <c r="F440" s="24"/>
      <c r="G440" s="25">
        <f t="shared" si="12"/>
        <v>1341.5</v>
      </c>
    </row>
    <row r="441" spans="1:7" ht="13.5">
      <c r="A441" s="46">
        <v>40499</v>
      </c>
      <c r="B441" s="47" t="s">
        <v>18</v>
      </c>
      <c r="C441" s="22"/>
      <c r="D441" s="23"/>
      <c r="E441" s="22"/>
      <c r="F441" s="24"/>
      <c r="G441" s="25">
        <f t="shared" si="12"/>
        <v>1341.5</v>
      </c>
    </row>
    <row r="442" spans="1:7" ht="13.5">
      <c r="A442" s="46">
        <v>40500</v>
      </c>
      <c r="B442" s="47" t="s">
        <v>19</v>
      </c>
      <c r="C442" s="22"/>
      <c r="D442" s="23"/>
      <c r="E442" s="22"/>
      <c r="F442" s="24"/>
      <c r="G442" s="25">
        <f t="shared" si="12"/>
        <v>1341.5</v>
      </c>
    </row>
    <row r="443" spans="1:7" ht="13.5">
      <c r="A443" s="46">
        <v>40501</v>
      </c>
      <c r="B443" s="47" t="s">
        <v>21</v>
      </c>
      <c r="C443" s="22"/>
      <c r="D443" s="23"/>
      <c r="E443" s="22"/>
      <c r="F443" s="24"/>
      <c r="G443" s="25">
        <f t="shared" si="12"/>
        <v>1341.5</v>
      </c>
    </row>
    <row r="444" spans="1:7" ht="13.5">
      <c r="A444" s="26">
        <v>40502</v>
      </c>
      <c r="B444" s="27" t="s">
        <v>36</v>
      </c>
      <c r="C444" s="22"/>
      <c r="D444" s="23"/>
      <c r="E444" s="22"/>
      <c r="F444" s="24"/>
      <c r="G444" s="25">
        <f t="shared" si="12"/>
        <v>1341.5</v>
      </c>
    </row>
    <row r="445" spans="1:7" ht="13.5">
      <c r="A445" s="26">
        <v>40503</v>
      </c>
      <c r="B445" s="27" t="s">
        <v>38</v>
      </c>
      <c r="C445" s="22"/>
      <c r="D445" s="23"/>
      <c r="E445" s="22"/>
      <c r="F445" s="24"/>
      <c r="G445" s="25">
        <f t="shared" si="12"/>
        <v>1341.5</v>
      </c>
    </row>
    <row r="446" spans="1:7" ht="13.5">
      <c r="A446" s="46">
        <v>40504</v>
      </c>
      <c r="B446" s="47" t="s">
        <v>13</v>
      </c>
      <c r="C446" s="22"/>
      <c r="D446" s="23"/>
      <c r="E446" s="22"/>
      <c r="F446" s="24"/>
      <c r="G446" s="25">
        <f t="shared" si="12"/>
        <v>1341.5</v>
      </c>
    </row>
    <row r="447" spans="1:7" ht="13.5">
      <c r="A447" s="46">
        <v>40505</v>
      </c>
      <c r="B447" s="47" t="s">
        <v>16</v>
      </c>
      <c r="C447" s="22"/>
      <c r="D447" s="23"/>
      <c r="E447" s="22"/>
      <c r="F447" s="24"/>
      <c r="G447" s="25">
        <f t="shared" si="12"/>
        <v>1341.5</v>
      </c>
    </row>
    <row r="448" spans="1:7" ht="13.5">
      <c r="A448" s="46">
        <v>40506</v>
      </c>
      <c r="B448" s="47" t="s">
        <v>18</v>
      </c>
      <c r="C448" s="22"/>
      <c r="D448" s="23"/>
      <c r="E448" s="22"/>
      <c r="F448" s="24"/>
      <c r="G448" s="25">
        <f t="shared" si="12"/>
        <v>1341.5</v>
      </c>
    </row>
    <row r="449" spans="1:7" ht="13.5">
      <c r="A449" s="46">
        <v>40507</v>
      </c>
      <c r="B449" s="47" t="s">
        <v>19</v>
      </c>
      <c r="C449" s="22"/>
      <c r="D449" s="23"/>
      <c r="E449" s="22"/>
      <c r="F449" s="24"/>
      <c r="G449" s="25">
        <f t="shared" si="12"/>
        <v>1341.5</v>
      </c>
    </row>
    <row r="450" spans="1:7" ht="13.5">
      <c r="A450" s="46">
        <v>40508</v>
      </c>
      <c r="B450" s="47" t="s">
        <v>21</v>
      </c>
      <c r="C450" s="22"/>
      <c r="D450" s="23"/>
      <c r="E450" s="22"/>
      <c r="F450" s="24"/>
      <c r="G450" s="25">
        <f t="shared" si="12"/>
        <v>1341.5</v>
      </c>
    </row>
    <row r="451" spans="1:7" ht="13.5">
      <c r="A451" s="26">
        <v>40509</v>
      </c>
      <c r="B451" s="27" t="s">
        <v>36</v>
      </c>
      <c r="C451" s="22"/>
      <c r="D451" s="23"/>
      <c r="E451" s="22"/>
      <c r="F451" s="24"/>
      <c r="G451" s="25">
        <f t="shared" si="12"/>
        <v>1341.5</v>
      </c>
    </row>
    <row r="452" spans="1:7" ht="13.5">
      <c r="A452" s="26">
        <v>40510</v>
      </c>
      <c r="B452" s="27" t="s">
        <v>38</v>
      </c>
      <c r="C452" s="22"/>
      <c r="D452" s="23"/>
      <c r="E452" s="22"/>
      <c r="F452" s="24"/>
      <c r="G452" s="25">
        <f t="shared" si="12"/>
        <v>1341.5</v>
      </c>
    </row>
    <row r="453" spans="1:7" ht="13.5">
      <c r="A453" s="46">
        <v>40511</v>
      </c>
      <c r="B453" s="47" t="s">
        <v>13</v>
      </c>
      <c r="C453" s="22"/>
      <c r="D453" s="23"/>
      <c r="E453" s="22"/>
      <c r="F453" s="24"/>
      <c r="G453" s="25">
        <f t="shared" si="12"/>
        <v>1341.5</v>
      </c>
    </row>
    <row r="454" spans="1:7" ht="13.5">
      <c r="A454" s="46">
        <v>40512</v>
      </c>
      <c r="B454" s="47" t="s">
        <v>16</v>
      </c>
      <c r="C454" s="22"/>
      <c r="D454" s="23"/>
      <c r="E454" s="22"/>
      <c r="F454" s="24"/>
      <c r="G454" s="25">
        <f t="shared" si="12"/>
        <v>1341.5</v>
      </c>
    </row>
    <row r="455" spans="1:7" ht="13.5">
      <c r="A455" s="46">
        <v>40513</v>
      </c>
      <c r="B455" s="47" t="s">
        <v>18</v>
      </c>
      <c r="C455" s="22"/>
      <c r="D455" s="23"/>
      <c r="E455" s="22"/>
      <c r="F455" s="24"/>
      <c r="G455" s="25">
        <f t="shared" si="12"/>
        <v>1341.5</v>
      </c>
    </row>
    <row r="456" spans="1:7" ht="13.5">
      <c r="A456" s="46">
        <v>40514</v>
      </c>
      <c r="B456" s="47" t="s">
        <v>19</v>
      </c>
      <c r="C456" s="22"/>
      <c r="D456" s="23"/>
      <c r="E456" s="22"/>
      <c r="F456" s="24"/>
      <c r="G456" s="25">
        <f aca="true" t="shared" si="13" ref="G456:G485">+G455+F456</f>
        <v>1341.5</v>
      </c>
    </row>
    <row r="457" spans="1:7" ht="13.5">
      <c r="A457" s="46">
        <v>40515</v>
      </c>
      <c r="B457" s="47" t="s">
        <v>21</v>
      </c>
      <c r="C457" s="22"/>
      <c r="D457" s="23"/>
      <c r="E457" s="22"/>
      <c r="F457" s="24"/>
      <c r="G457" s="25">
        <f t="shared" si="13"/>
        <v>1341.5</v>
      </c>
    </row>
    <row r="458" spans="1:7" ht="13.5">
      <c r="A458" s="26">
        <v>40516</v>
      </c>
      <c r="B458" s="27" t="s">
        <v>36</v>
      </c>
      <c r="C458" s="22"/>
      <c r="D458" s="23"/>
      <c r="E458" s="22"/>
      <c r="F458" s="24"/>
      <c r="G458" s="25">
        <f t="shared" si="13"/>
        <v>1341.5</v>
      </c>
    </row>
    <row r="459" spans="1:7" ht="13.5">
      <c r="A459" s="26">
        <v>40517</v>
      </c>
      <c r="B459" s="27" t="s">
        <v>38</v>
      </c>
      <c r="C459" s="22"/>
      <c r="D459" s="23"/>
      <c r="E459" s="22"/>
      <c r="F459" s="24"/>
      <c r="G459" s="25">
        <f t="shared" si="13"/>
        <v>1341.5</v>
      </c>
    </row>
    <row r="460" spans="1:7" ht="13.5">
      <c r="A460" s="46">
        <v>40518</v>
      </c>
      <c r="B460" s="47" t="s">
        <v>13</v>
      </c>
      <c r="C460" s="22"/>
      <c r="D460" s="23"/>
      <c r="E460" s="22"/>
      <c r="F460" s="24"/>
      <c r="G460" s="25">
        <f t="shared" si="13"/>
        <v>1341.5</v>
      </c>
    </row>
    <row r="461" spans="1:7" ht="13.5">
      <c r="A461" s="46">
        <v>40519</v>
      </c>
      <c r="B461" s="47" t="s">
        <v>16</v>
      </c>
      <c r="C461" s="22"/>
      <c r="D461" s="23"/>
      <c r="E461" s="22"/>
      <c r="F461" s="24"/>
      <c r="G461" s="25">
        <f t="shared" si="13"/>
        <v>1341.5</v>
      </c>
    </row>
    <row r="462" spans="1:7" ht="13.5">
      <c r="A462" s="46">
        <v>40520</v>
      </c>
      <c r="B462" s="47" t="s">
        <v>18</v>
      </c>
      <c r="C462" s="22"/>
      <c r="D462" s="23"/>
      <c r="E462" s="22"/>
      <c r="F462" s="24"/>
      <c r="G462" s="25">
        <f t="shared" si="13"/>
        <v>1341.5</v>
      </c>
    </row>
    <row r="463" spans="1:7" ht="13.5">
      <c r="A463" s="46">
        <v>40521</v>
      </c>
      <c r="B463" s="47" t="s">
        <v>19</v>
      </c>
      <c r="C463" s="22"/>
      <c r="D463" s="23"/>
      <c r="E463" s="22"/>
      <c r="F463" s="24"/>
      <c r="G463" s="25">
        <f t="shared" si="13"/>
        <v>1341.5</v>
      </c>
    </row>
    <row r="464" spans="1:7" ht="13.5">
      <c r="A464" s="46">
        <v>40522</v>
      </c>
      <c r="B464" s="47" t="s">
        <v>21</v>
      </c>
      <c r="C464" s="22"/>
      <c r="D464" s="23"/>
      <c r="E464" s="22" t="s">
        <v>580</v>
      </c>
      <c r="F464" s="24"/>
      <c r="G464" s="25">
        <f t="shared" si="13"/>
        <v>1341.5</v>
      </c>
    </row>
    <row r="465" spans="1:7" ht="13.5">
      <c r="A465" s="26">
        <v>40523</v>
      </c>
      <c r="B465" s="27" t="s">
        <v>36</v>
      </c>
      <c r="C465" s="22"/>
      <c r="D465" s="23"/>
      <c r="E465" s="22"/>
      <c r="F465" s="24"/>
      <c r="G465" s="25">
        <f t="shared" si="13"/>
        <v>1341.5</v>
      </c>
    </row>
    <row r="466" spans="1:7" ht="13.5">
      <c r="A466" s="26">
        <v>40524</v>
      </c>
      <c r="B466" s="27" t="s">
        <v>38</v>
      </c>
      <c r="C466" s="22"/>
      <c r="D466" s="23"/>
      <c r="E466" s="22"/>
      <c r="F466" s="24"/>
      <c r="G466" s="25">
        <f t="shared" si="13"/>
        <v>1341.5</v>
      </c>
    </row>
    <row r="467" spans="1:7" ht="13.5">
      <c r="A467" s="46">
        <v>40525</v>
      </c>
      <c r="B467" s="47" t="s">
        <v>13</v>
      </c>
      <c r="C467" s="22"/>
      <c r="D467" s="23"/>
      <c r="E467" s="22"/>
      <c r="F467" s="24"/>
      <c r="G467" s="25">
        <f t="shared" si="13"/>
        <v>1341.5</v>
      </c>
    </row>
    <row r="468" spans="1:7" ht="13.5">
      <c r="A468" s="46">
        <v>40526</v>
      </c>
      <c r="B468" s="47" t="s">
        <v>16</v>
      </c>
      <c r="C468" s="22"/>
      <c r="D468" s="23"/>
      <c r="E468" s="22"/>
      <c r="F468" s="24"/>
      <c r="G468" s="25">
        <f t="shared" si="13"/>
        <v>1341.5</v>
      </c>
    </row>
    <row r="469" spans="1:7" ht="13.5">
      <c r="A469" s="46">
        <v>40527</v>
      </c>
      <c r="B469" s="47" t="s">
        <v>18</v>
      </c>
      <c r="C469" s="22"/>
      <c r="D469" s="23"/>
      <c r="E469" s="22"/>
      <c r="F469" s="24"/>
      <c r="G469" s="25">
        <f t="shared" si="13"/>
        <v>1341.5</v>
      </c>
    </row>
    <row r="470" spans="1:7" ht="13.5">
      <c r="A470" s="46">
        <v>40528</v>
      </c>
      <c r="B470" s="47" t="s">
        <v>19</v>
      </c>
      <c r="C470" s="22"/>
      <c r="D470" s="23"/>
      <c r="E470" s="22"/>
      <c r="F470" s="24"/>
      <c r="G470" s="25">
        <f t="shared" si="13"/>
        <v>1341.5</v>
      </c>
    </row>
    <row r="471" spans="1:7" ht="13.5">
      <c r="A471" s="46">
        <v>40529</v>
      </c>
      <c r="B471" s="47" t="s">
        <v>21</v>
      </c>
      <c r="C471" s="22"/>
      <c r="D471" s="23"/>
      <c r="E471" s="22"/>
      <c r="F471" s="24"/>
      <c r="G471" s="25">
        <f t="shared" si="13"/>
        <v>1341.5</v>
      </c>
    </row>
    <row r="472" spans="1:7" ht="13.5">
      <c r="A472" s="26">
        <v>40530</v>
      </c>
      <c r="B472" s="27" t="s">
        <v>36</v>
      </c>
      <c r="C472" s="22"/>
      <c r="D472" s="23"/>
      <c r="E472" s="22"/>
      <c r="F472" s="24"/>
      <c r="G472" s="25">
        <f t="shared" si="13"/>
        <v>1341.5</v>
      </c>
    </row>
    <row r="473" spans="1:7" ht="13.5">
      <c r="A473" s="26">
        <v>40531</v>
      </c>
      <c r="B473" s="27" t="s">
        <v>38</v>
      </c>
      <c r="C473" s="22" t="s">
        <v>581</v>
      </c>
      <c r="D473" s="23"/>
      <c r="E473" s="22"/>
      <c r="F473" s="24"/>
      <c r="G473" s="25">
        <f t="shared" si="13"/>
        <v>1341.5</v>
      </c>
    </row>
    <row r="474" spans="1:7" ht="13.5">
      <c r="A474" s="46">
        <v>40532</v>
      </c>
      <c r="B474" s="47" t="s">
        <v>13</v>
      </c>
      <c r="C474" s="22"/>
      <c r="D474" s="23"/>
      <c r="E474" s="22"/>
      <c r="F474" s="24"/>
      <c r="G474" s="25">
        <f t="shared" si="13"/>
        <v>1341.5</v>
      </c>
    </row>
    <row r="475" spans="1:7" ht="13.5">
      <c r="A475" s="46">
        <v>40533</v>
      </c>
      <c r="B475" s="47" t="s">
        <v>16</v>
      </c>
      <c r="C475" s="22"/>
      <c r="D475" s="23"/>
      <c r="E475" s="22"/>
      <c r="F475" s="24"/>
      <c r="G475" s="25">
        <f t="shared" si="13"/>
        <v>1341.5</v>
      </c>
    </row>
    <row r="476" spans="1:7" ht="13.5">
      <c r="A476" s="46">
        <v>40534</v>
      </c>
      <c r="B476" s="47" t="s">
        <v>18</v>
      </c>
      <c r="C476" s="22"/>
      <c r="D476" s="23"/>
      <c r="E476" s="22"/>
      <c r="F476" s="24"/>
      <c r="G476" s="25">
        <f t="shared" si="13"/>
        <v>1341.5</v>
      </c>
    </row>
    <row r="477" spans="1:7" ht="13.5">
      <c r="A477" s="46">
        <v>40535</v>
      </c>
      <c r="B477" s="47" t="s">
        <v>19</v>
      </c>
      <c r="C477" s="22"/>
      <c r="D477" s="23"/>
      <c r="E477" s="22"/>
      <c r="F477" s="24"/>
      <c r="G477" s="25">
        <f t="shared" si="13"/>
        <v>1341.5</v>
      </c>
    </row>
    <row r="478" spans="1:7" ht="13.5">
      <c r="A478" s="46">
        <v>40536</v>
      </c>
      <c r="B478" s="47" t="s">
        <v>21</v>
      </c>
      <c r="C478" s="22"/>
      <c r="D478" s="23"/>
      <c r="E478" s="22"/>
      <c r="F478" s="24"/>
      <c r="G478" s="25">
        <f t="shared" si="13"/>
        <v>1341.5</v>
      </c>
    </row>
    <row r="479" spans="1:7" ht="13.5">
      <c r="A479" s="26">
        <v>40537</v>
      </c>
      <c r="B479" s="27" t="s">
        <v>36</v>
      </c>
      <c r="C479" s="22"/>
      <c r="D479" s="23"/>
      <c r="E479" s="22"/>
      <c r="F479" s="24"/>
      <c r="G479" s="25">
        <f t="shared" si="13"/>
        <v>1341.5</v>
      </c>
    </row>
    <row r="480" spans="1:7" ht="13.5">
      <c r="A480" s="26">
        <v>40538</v>
      </c>
      <c r="B480" s="27" t="s">
        <v>38</v>
      </c>
      <c r="C480" s="22"/>
      <c r="D480" s="23"/>
      <c r="E480" s="22"/>
      <c r="F480" s="24"/>
      <c r="G480" s="25">
        <f t="shared" si="13"/>
        <v>1341.5</v>
      </c>
    </row>
    <row r="481" spans="1:7" ht="13.5">
      <c r="A481" s="46">
        <v>40539</v>
      </c>
      <c r="B481" s="47" t="s">
        <v>13</v>
      </c>
      <c r="C481" s="22"/>
      <c r="D481" s="23"/>
      <c r="E481" s="22"/>
      <c r="F481" s="24"/>
      <c r="G481" s="25">
        <f t="shared" si="13"/>
        <v>1341.5</v>
      </c>
    </row>
    <row r="482" spans="1:7" ht="13.5">
      <c r="A482" s="46">
        <v>40540</v>
      </c>
      <c r="B482" s="47" t="s">
        <v>16</v>
      </c>
      <c r="C482" s="22"/>
      <c r="D482" s="23"/>
      <c r="E482" s="22"/>
      <c r="F482" s="24"/>
      <c r="G482" s="25">
        <f t="shared" si="13"/>
        <v>1341.5</v>
      </c>
    </row>
    <row r="483" spans="1:7" ht="13.5">
      <c r="A483" s="46">
        <v>40541</v>
      </c>
      <c r="B483" s="47" t="s">
        <v>18</v>
      </c>
      <c r="C483" s="22"/>
      <c r="D483" s="23"/>
      <c r="E483" s="22"/>
      <c r="F483" s="24"/>
      <c r="G483" s="25">
        <f t="shared" si="13"/>
        <v>1341.5</v>
      </c>
    </row>
    <row r="484" spans="1:7" ht="13.5">
      <c r="A484" s="46">
        <v>40542</v>
      </c>
      <c r="B484" s="47" t="s">
        <v>19</v>
      </c>
      <c r="C484" s="22"/>
      <c r="D484" s="23"/>
      <c r="E484" s="22"/>
      <c r="F484" s="24"/>
      <c r="G484" s="25">
        <f t="shared" si="13"/>
        <v>1341.5</v>
      </c>
    </row>
    <row r="485" spans="1:7" ht="13.5">
      <c r="A485" s="46">
        <v>40543</v>
      </c>
      <c r="B485" s="47" t="s">
        <v>21</v>
      </c>
      <c r="C485" s="22"/>
      <c r="D485" s="23"/>
      <c r="E485" s="22"/>
      <c r="F485" s="24"/>
      <c r="G485" s="25">
        <f t="shared" si="13"/>
        <v>1341.5</v>
      </c>
    </row>
  </sheetData>
  <sheetProtection/>
  <mergeCells count="2">
    <mergeCell ref="A2:B2"/>
    <mergeCell ref="F2:H2"/>
  </mergeCells>
  <printOptions/>
  <pageMargins left="0.75" right="0.75" top="1" bottom="1" header="0.512" footer="0.512"/>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huchida</cp:lastModifiedBy>
  <dcterms:created xsi:type="dcterms:W3CDTF">2012-01-19T13:07:24Z</dcterms:created>
  <dcterms:modified xsi:type="dcterms:W3CDTF">2012-02-08T01:45:53Z</dcterms:modified>
  <cp:category/>
  <cp:version/>
  <cp:contentType/>
  <cp:contentStatus/>
</cp:coreProperties>
</file>